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観光入込客調査資料（市町）\調査結果\"/>
    </mc:Choice>
  </mc:AlternateContent>
  <bookViews>
    <workbookView xWindow="0" yWindow="0" windowWidth="20490" windowHeight="7530"/>
  </bookViews>
  <sheets>
    <sheet name="観光目的別観光入込客数" sheetId="1" r:id="rId1"/>
  </sheets>
  <externalReferences>
    <externalReference r:id="rId2"/>
  </externalReference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A">#REF!</definedName>
    <definedName name="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G8" i="1" s="1"/>
  <c r="C10" i="1"/>
  <c r="G9" i="1"/>
  <c r="F9" i="1"/>
  <c r="D9" i="1"/>
  <c r="F8" i="1"/>
  <c r="D8" i="1"/>
  <c r="G7" i="1"/>
  <c r="F7" i="1"/>
  <c r="D7" i="1"/>
  <c r="G6" i="1"/>
  <c r="F6" i="1"/>
  <c r="D6" i="1"/>
  <c r="G5" i="1"/>
  <c r="F5" i="1"/>
  <c r="D5" i="1"/>
  <c r="G4" i="1"/>
  <c r="G10" i="1" s="1"/>
  <c r="F4" i="1"/>
  <c r="D4" i="1"/>
  <c r="D10" i="1" s="1"/>
</calcChain>
</file>

<file path=xl/sharedStrings.xml><?xml version="1.0" encoding="utf-8"?>
<sst xmlns="http://schemas.openxmlformats.org/spreadsheetml/2006/main" count="19" uniqueCount="18">
  <si>
    <t>（２）観光目的別観光入込客数の内訳</t>
    <rPh sb="3" eb="5">
      <t>カンコウ</t>
    </rPh>
    <rPh sb="5" eb="7">
      <t>モクテキ</t>
    </rPh>
    <rPh sb="7" eb="8">
      <t>ベツ</t>
    </rPh>
    <rPh sb="8" eb="10">
      <t>カンコウ</t>
    </rPh>
    <rPh sb="10" eb="11">
      <t>イ</t>
    </rPh>
    <rPh sb="11" eb="12">
      <t>コミ</t>
    </rPh>
    <rPh sb="12" eb="14">
      <t>キャクスウ</t>
    </rPh>
    <rPh sb="15" eb="17">
      <t>ウチワケ</t>
    </rPh>
    <phoneticPr fontId="3"/>
  </si>
  <si>
    <t>目的</t>
    <rPh sb="0" eb="2">
      <t>モクテキ</t>
    </rPh>
    <phoneticPr fontId="3"/>
  </si>
  <si>
    <t>令和５年</t>
    <rPh sb="0" eb="2">
      <t>レイワ</t>
    </rPh>
    <rPh sb="3" eb="4">
      <t>ネン</t>
    </rPh>
    <phoneticPr fontId="8"/>
  </si>
  <si>
    <t>比率</t>
    <rPh sb="0" eb="2">
      <t>ヒリツ</t>
    </rPh>
    <phoneticPr fontId="3"/>
  </si>
  <si>
    <t>令和４年</t>
    <rPh sb="0" eb="2">
      <t>レイワ</t>
    </rPh>
    <rPh sb="3" eb="4">
      <t>ネン</t>
    </rPh>
    <phoneticPr fontId="8"/>
  </si>
  <si>
    <t>対令和４年増減率</t>
    <rPh sb="0" eb="1">
      <t>タイ</t>
    </rPh>
    <rPh sb="1" eb="3">
      <t>レイワ</t>
    </rPh>
    <rPh sb="4" eb="5">
      <t>ネン</t>
    </rPh>
    <rPh sb="5" eb="7">
      <t>ゾウゲン</t>
    </rPh>
    <rPh sb="7" eb="8">
      <t>リツ</t>
    </rPh>
    <phoneticPr fontId="3"/>
  </si>
  <si>
    <t>自然</t>
    <rPh sb="0" eb="2">
      <t>シゼン</t>
    </rPh>
    <phoneticPr fontId="9"/>
  </si>
  <si>
    <t>歴史・文化</t>
    <phoneticPr fontId="3"/>
  </si>
  <si>
    <t>歴史</t>
    <rPh sb="0" eb="2">
      <t>レキシ</t>
    </rPh>
    <phoneticPr fontId="9"/>
  </si>
  <si>
    <t>博物館・美術館等</t>
    <rPh sb="0" eb="3">
      <t>ハクブツカン</t>
    </rPh>
    <rPh sb="4" eb="7">
      <t>ビジュツカン</t>
    </rPh>
    <rPh sb="7" eb="8">
      <t>トウ</t>
    </rPh>
    <phoneticPr fontId="9"/>
  </si>
  <si>
    <t>都市型観光(買物・食等)</t>
    <rPh sb="0" eb="3">
      <t>トシガタ</t>
    </rPh>
    <rPh sb="3" eb="5">
      <t>カンコウ</t>
    </rPh>
    <rPh sb="6" eb="7">
      <t>カ</t>
    </rPh>
    <rPh sb="7" eb="8">
      <t>モノ</t>
    </rPh>
    <rPh sb="9" eb="10">
      <t>ショク</t>
    </rPh>
    <rPh sb="10" eb="11">
      <t>トウ</t>
    </rPh>
    <phoneticPr fontId="9"/>
  </si>
  <si>
    <t>その他（宿泊施設）</t>
    <rPh sb="2" eb="3">
      <t>ホカ</t>
    </rPh>
    <rPh sb="4" eb="6">
      <t>シュクハク</t>
    </rPh>
    <rPh sb="6" eb="8">
      <t>シセツ</t>
    </rPh>
    <phoneticPr fontId="9"/>
  </si>
  <si>
    <t>行祭事・イベント</t>
    <rPh sb="0" eb="1">
      <t>ギョウ</t>
    </rPh>
    <rPh sb="1" eb="3">
      <t>サイジ</t>
    </rPh>
    <phoneticPr fontId="9"/>
  </si>
  <si>
    <t>延観光客数</t>
    <rPh sb="0" eb="1">
      <t>ノベ</t>
    </rPh>
    <rPh sb="1" eb="4">
      <t>カンコウキャク</t>
    </rPh>
    <rPh sb="4" eb="5">
      <t>スウ</t>
    </rPh>
    <phoneticPr fontId="3"/>
  </si>
  <si>
    <t>表3：観光目的別観光入込客数</t>
    <rPh sb="0" eb="1">
      <t>ヒョウ</t>
    </rPh>
    <phoneticPr fontId="3"/>
  </si>
  <si>
    <t>図5：令和5年内訳</t>
    <rPh sb="0" eb="1">
      <t>ズ</t>
    </rPh>
    <rPh sb="3" eb="5">
      <t>レイワ</t>
    </rPh>
    <rPh sb="6" eb="7">
      <t>ネン</t>
    </rPh>
    <rPh sb="7" eb="9">
      <t>ウチワケ</t>
    </rPh>
    <phoneticPr fontId="3"/>
  </si>
  <si>
    <t>図6：令和4年内訳</t>
    <rPh sb="0" eb="1">
      <t>ズ</t>
    </rPh>
    <rPh sb="3" eb="5">
      <t>レイワ</t>
    </rPh>
    <rPh sb="6" eb="7">
      <t>ネン</t>
    </rPh>
    <rPh sb="7" eb="9">
      <t>ウチワケ</t>
    </rPh>
    <phoneticPr fontId="3"/>
  </si>
  <si>
    <t>図7：内訳比較</t>
    <rPh sb="0" eb="1">
      <t>ズ</t>
    </rPh>
    <rPh sb="3" eb="5">
      <t>ウチワケ</t>
    </rPh>
    <rPh sb="5" eb="7">
      <t>ヒカク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</si>
</sst>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%;\▲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  <xf numFmtId="38" fontId="10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38" fontId="7" fillId="0" borderId="3" xfId="3" applyFont="1" applyFill="1" applyBorder="1" applyAlignment="1" applyProtection="1">
      <alignment vertical="center"/>
    </xf>
    <xf numFmtId="176" fontId="7" fillId="0" borderId="4" xfId="1" applyNumberFormat="1" applyFont="1" applyFill="1" applyBorder="1" applyAlignment="1" applyProtection="1">
      <alignment vertical="center"/>
    </xf>
    <xf numFmtId="38" fontId="7" fillId="0" borderId="5" xfId="3" applyFont="1" applyFill="1" applyBorder="1" applyAlignment="1" applyProtection="1">
      <alignment vertical="center"/>
    </xf>
    <xf numFmtId="177" fontId="7" fillId="0" borderId="6" xfId="1" applyNumberFormat="1" applyFont="1" applyFill="1" applyBorder="1" applyAlignment="1" applyProtection="1">
      <alignment vertical="center"/>
    </xf>
    <xf numFmtId="176" fontId="7" fillId="0" borderId="7" xfId="1" applyNumberFormat="1" applyFont="1" applyFill="1" applyBorder="1" applyAlignment="1" applyProtection="1">
      <alignment vertical="center"/>
    </xf>
    <xf numFmtId="0" fontId="7" fillId="0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38" fontId="7" fillId="0" borderId="16" xfId="3" applyFont="1" applyFill="1" applyBorder="1" applyAlignment="1" applyProtection="1">
      <alignment vertical="center"/>
    </xf>
    <xf numFmtId="176" fontId="7" fillId="0" borderId="17" xfId="1" applyNumberFormat="1" applyFont="1" applyFill="1" applyBorder="1" applyAlignment="1" applyProtection="1">
      <alignment vertical="center"/>
    </xf>
    <xf numFmtId="38" fontId="7" fillId="0" borderId="18" xfId="3" applyFont="1" applyFill="1" applyBorder="1" applyAlignment="1" applyProtection="1">
      <alignment vertical="center"/>
    </xf>
    <xf numFmtId="177" fontId="7" fillId="0" borderId="19" xfId="1" applyNumberFormat="1" applyFont="1" applyFill="1" applyBorder="1" applyAlignment="1" applyProtection="1">
      <alignment vertical="center"/>
    </xf>
    <xf numFmtId="176" fontId="7" fillId="0" borderId="20" xfId="1" applyNumberFormat="1" applyFont="1" applyFill="1" applyBorder="1" applyAlignment="1" applyProtection="1">
      <alignment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7" fillId="0" borderId="11" xfId="3" applyFont="1" applyFill="1" applyBorder="1" applyAlignment="1" applyProtection="1">
      <alignment vertical="center"/>
    </xf>
    <xf numFmtId="176" fontId="7" fillId="0" borderId="10" xfId="1" applyNumberFormat="1" applyFont="1" applyFill="1" applyBorder="1" applyAlignment="1" applyProtection="1">
      <alignment vertical="center"/>
    </xf>
    <xf numFmtId="38" fontId="7" fillId="0" borderId="22" xfId="3" applyFont="1" applyFill="1" applyBorder="1" applyAlignment="1" applyProtection="1">
      <alignment vertical="center"/>
    </xf>
    <xf numFmtId="177" fontId="7" fillId="0" borderId="23" xfId="1" applyNumberFormat="1" applyFont="1" applyFill="1" applyBorder="1" applyAlignment="1" applyProtection="1">
      <alignment vertical="center"/>
    </xf>
    <xf numFmtId="176" fontId="7" fillId="0" borderId="24" xfId="1" applyNumberFormat="1" applyFont="1" applyFill="1" applyBorder="1" applyAlignment="1" applyProtection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38" fontId="7" fillId="0" borderId="0" xfId="3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vertical="center"/>
    </xf>
    <xf numFmtId="177" fontId="7" fillId="0" borderId="0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 wrapText="1"/>
    </xf>
  </cellXfs>
  <cellStyles count="4">
    <cellStyle name="パーセント" xfId="1" builtinId="5"/>
    <cellStyle name="桁区切り 3" xfId="3"/>
    <cellStyle name="標準" xfId="0" builtinId="0"/>
    <cellStyle name="標準_平成22年報告書（案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【</a:t>
            </a:r>
            <a:r>
              <a:rPr lang="ja-JP" sz="1800"/>
              <a:t>令和</a:t>
            </a:r>
            <a:r>
              <a:rPr lang="ja-JP" altLang="en-US" sz="1800"/>
              <a:t>５</a:t>
            </a:r>
            <a:r>
              <a:rPr lang="ja-JP" sz="1800"/>
              <a:t>年</a:t>
            </a:r>
            <a:r>
              <a:rPr lang="en-US" altLang="ja-JP" sz="1800"/>
              <a:t>】</a:t>
            </a:r>
            <a:endParaRPr lang="ja-JP" sz="1800"/>
          </a:p>
        </c:rich>
      </c:tx>
      <c:layout>
        <c:manualLayout>
          <c:xMode val="edge"/>
          <c:yMode val="edge"/>
          <c:x val="1.8896637920259966E-2"/>
          <c:y val="1.6293279022403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観光目的別観光入込客数!$C$3</c:f>
              <c:strCache>
                <c:ptCount val="1"/>
                <c:pt idx="0">
                  <c:v>令和５年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EB-4F6C-AFCB-0561DFD031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EB-4F6C-AFCB-0561DFD031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EB-4F6C-AFCB-0561DFD031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EB-4F6C-AFCB-0561DFD031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EB-4F6C-AFCB-0561DFD031C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8EB-4F6C-AFCB-0561DFD031CB}"/>
              </c:ext>
            </c:extLst>
          </c:dPt>
          <c:dLbls>
            <c:dLbl>
              <c:idx val="0"/>
              <c:layout>
                <c:manualLayout>
                  <c:x val="6.2405449318835148E-2"/>
                  <c:y val="8.53985919784464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EB-4F6C-AFCB-0561DFD031CB}"/>
                </c:ext>
              </c:extLst>
            </c:dLbl>
            <c:dLbl>
              <c:idx val="2"/>
              <c:layout>
                <c:manualLayout>
                  <c:x val="-3.1746031746031807E-3"/>
                  <c:y val="2.80964981210342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60317460317459"/>
                      <c:h val="0.172885375071496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8EB-4F6C-AFCB-0561DFD031CB}"/>
                </c:ext>
              </c:extLst>
            </c:dLbl>
            <c:dLbl>
              <c:idx val="4"/>
              <c:layout>
                <c:manualLayout>
                  <c:x val="-0.13538857642794649"/>
                  <c:y val="7.2499318440592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EB-4F6C-AFCB-0561DFD031CB}"/>
                </c:ext>
              </c:extLst>
            </c:dLbl>
            <c:dLbl>
              <c:idx val="5"/>
              <c:layout>
                <c:manualLayout>
                  <c:x val="-2.8295454545454544E-2"/>
                  <c:y val="1.13258547008546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89545454545455"/>
                      <c:h val="0.154127991452991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8EB-4F6C-AFCB-0561DFD031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(観光目的別観光入込客数!$A$4:$B$4,観光目的別観光入込客数!$B$5,観光目的別観光入込客数!$B$6,観光目的別観光入込客数!$A$7:$B$7,観光目的別観光入込客数!$A$8:$B$8,観光目的別観光入込客数!$A$9:$B$9)</c:f>
              <c:strCache>
                <c:ptCount val="6"/>
                <c:pt idx="0">
                  <c:v>自然</c:v>
                </c:pt>
                <c:pt idx="1">
                  <c:v>歴史</c:v>
                </c:pt>
                <c:pt idx="2">
                  <c:v>博物館・美術館等</c:v>
                </c:pt>
                <c:pt idx="3">
                  <c:v>都市型観光(買物・食等)</c:v>
                </c:pt>
                <c:pt idx="4">
                  <c:v>その他（宿泊施設）</c:v>
                </c:pt>
                <c:pt idx="5">
                  <c:v>行祭事・イベント</c:v>
                </c:pt>
              </c:strCache>
            </c:strRef>
          </c:cat>
          <c:val>
            <c:numRef>
              <c:f>観光目的別観光入込客数!$C$4:$C$9</c:f>
              <c:numCache>
                <c:formatCode>#,##0_);[Red]\(#,##0\)</c:formatCode>
                <c:ptCount val="6"/>
                <c:pt idx="0">
                  <c:v>72893</c:v>
                </c:pt>
                <c:pt idx="1">
                  <c:v>1509351</c:v>
                </c:pt>
                <c:pt idx="2">
                  <c:v>174612</c:v>
                </c:pt>
                <c:pt idx="3">
                  <c:v>4329349</c:v>
                </c:pt>
                <c:pt idx="4">
                  <c:v>251148</c:v>
                </c:pt>
                <c:pt idx="5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EB-4F6C-AFCB-0561DFD03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【</a:t>
            </a:r>
            <a:r>
              <a:rPr lang="ja-JP" sz="1800"/>
              <a:t>令和</a:t>
            </a:r>
            <a:r>
              <a:rPr lang="ja-JP" altLang="en-US" sz="1800"/>
              <a:t>４</a:t>
            </a:r>
            <a:r>
              <a:rPr lang="ja-JP" sz="1800"/>
              <a:t>年</a:t>
            </a:r>
            <a:r>
              <a:rPr lang="en-US" altLang="ja-JP" sz="1800"/>
              <a:t>】</a:t>
            </a:r>
            <a:endParaRPr lang="ja-JP" sz="1800"/>
          </a:p>
        </c:rich>
      </c:tx>
      <c:layout>
        <c:manualLayout>
          <c:xMode val="edge"/>
          <c:yMode val="edge"/>
          <c:x val="1.8896637920259966E-2"/>
          <c:y val="1.6293279022403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観光目的別観光入込客数!$E$3</c:f>
              <c:strCache>
                <c:ptCount val="1"/>
                <c:pt idx="0">
                  <c:v>令和４年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C1-4A1E-92B6-DCE077401A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C1-4A1E-92B6-DCE077401A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C1-4A1E-92B6-DCE077401A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C1-4A1E-92B6-DCE077401A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2C1-4A1E-92B6-DCE077401A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2C1-4A1E-92B6-DCE077401A24}"/>
              </c:ext>
            </c:extLst>
          </c:dPt>
          <c:dLbls>
            <c:dLbl>
              <c:idx val="2"/>
              <c:layout>
                <c:manualLayout>
                  <c:x val="-3.4027777777777776E-3"/>
                  <c:y val="1.2800000000000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C1-4A1E-92B6-DCE077401A24}"/>
                </c:ext>
              </c:extLst>
            </c:dLbl>
            <c:dLbl>
              <c:idx val="4"/>
              <c:layout>
                <c:manualLayout>
                  <c:x val="-0.15073232323232325"/>
                  <c:y val="2.3461111111111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4545454545456"/>
                      <c:h val="0.136362179487179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2C1-4A1E-92B6-DCE077401A24}"/>
                </c:ext>
              </c:extLst>
            </c:dLbl>
            <c:dLbl>
              <c:idx val="5"/>
              <c:layout>
                <c:manualLayout>
                  <c:x val="-3.2439646464646463E-2"/>
                  <c:y val="-8.022008547008546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2C1-4A1E-92B6-DCE077401A2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(観光目的別観光入込客数!$A$4:$B$4,観光目的別観光入込客数!$B$5,観光目的別観光入込客数!$B$6,観光目的別観光入込客数!$A$7:$B$7,観光目的別観光入込客数!$A$8:$B$8,観光目的別観光入込客数!$A$9:$B$9)</c:f>
              <c:strCache>
                <c:ptCount val="6"/>
                <c:pt idx="0">
                  <c:v>自然</c:v>
                </c:pt>
                <c:pt idx="1">
                  <c:v>歴史</c:v>
                </c:pt>
                <c:pt idx="2">
                  <c:v>博物館・美術館等</c:v>
                </c:pt>
                <c:pt idx="3">
                  <c:v>都市型観光(買物・食等)</c:v>
                </c:pt>
                <c:pt idx="4">
                  <c:v>その他（宿泊施設）</c:v>
                </c:pt>
                <c:pt idx="5">
                  <c:v>行祭事・イベント</c:v>
                </c:pt>
              </c:strCache>
            </c:strRef>
          </c:cat>
          <c:val>
            <c:numRef>
              <c:f>観光目的別観光入込客数!$E$4:$E$9</c:f>
              <c:numCache>
                <c:formatCode>#,##0_);[Red]\(#,##0\)</c:formatCode>
                <c:ptCount val="6"/>
                <c:pt idx="0">
                  <c:v>57905</c:v>
                </c:pt>
                <c:pt idx="1">
                  <c:v>1295164</c:v>
                </c:pt>
                <c:pt idx="2">
                  <c:v>105018</c:v>
                </c:pt>
                <c:pt idx="3">
                  <c:v>3448458</c:v>
                </c:pt>
                <c:pt idx="4">
                  <c:v>232458</c:v>
                </c:pt>
                <c:pt idx="5">
                  <c:v>75767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C1-4A1E-92B6-DCE077401A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1981627296588"/>
          <c:y val="8.1066666666666662E-2"/>
          <c:w val="0.49276202974628169"/>
          <c:h val="0.86073969553805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観光目的別観光入込客数!$A$4:$B$4</c:f>
              <c:strCache>
                <c:ptCount val="2"/>
                <c:pt idx="0">
                  <c:v>自然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(観光目的別観光入込客数!$C$3,観光目的別観光入込客数!$E$3)</c:f>
              <c:strCache>
                <c:ptCount val="2"/>
                <c:pt idx="0">
                  <c:v>令和５年</c:v>
                </c:pt>
                <c:pt idx="1">
                  <c:v>令和４年</c:v>
                </c:pt>
              </c:strCache>
            </c:strRef>
          </c:cat>
          <c:val>
            <c:numRef>
              <c:f>(観光目的別観光入込客数!$C$4,観光目的別観光入込客数!$E$4)</c:f>
              <c:numCache>
                <c:formatCode>#,##0_);[Red]\(#,##0\)</c:formatCode>
                <c:ptCount val="2"/>
                <c:pt idx="0">
                  <c:v>72893</c:v>
                </c:pt>
                <c:pt idx="1">
                  <c:v>57905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1-4B84-B512-E103061076D1}"/>
            </c:ext>
          </c:extLst>
        </c:ser>
        <c:ser>
          <c:idx val="1"/>
          <c:order val="1"/>
          <c:tx>
            <c:strRef>
              <c:f>観光目的別観光入込客数!$B$5</c:f>
              <c:strCache>
                <c:ptCount val="1"/>
                <c:pt idx="0">
                  <c:v>歴史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(観光目的別観光入込客数!$C$3,観光目的別観光入込客数!$E$3)</c:f>
              <c:strCache>
                <c:ptCount val="2"/>
                <c:pt idx="0">
                  <c:v>令和５年</c:v>
                </c:pt>
                <c:pt idx="1">
                  <c:v>令和４年</c:v>
                </c:pt>
              </c:strCache>
            </c:strRef>
          </c:cat>
          <c:val>
            <c:numRef>
              <c:f>(観光目的別観光入込客数!$C$5,観光目的別観光入込客数!$E$5)</c:f>
              <c:numCache>
                <c:formatCode>#,##0_);[Red]\(#,##0\)</c:formatCode>
                <c:ptCount val="2"/>
                <c:pt idx="0">
                  <c:v>1509351</c:v>
                </c:pt>
                <c:pt idx="1">
                  <c:v>1295164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1-4B84-B512-E103061076D1}"/>
            </c:ext>
          </c:extLst>
        </c:ser>
        <c:ser>
          <c:idx val="2"/>
          <c:order val="2"/>
          <c:tx>
            <c:strRef>
              <c:f>観光目的別観光入込客数!$B$6</c:f>
              <c:strCache>
                <c:ptCount val="1"/>
                <c:pt idx="0">
                  <c:v>博物館・美術館等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(観光目的別観光入込客数!$C$3,観光目的別観光入込客数!$E$3)</c:f>
              <c:strCache>
                <c:ptCount val="2"/>
                <c:pt idx="0">
                  <c:v>令和５年</c:v>
                </c:pt>
                <c:pt idx="1">
                  <c:v>令和４年</c:v>
                </c:pt>
              </c:strCache>
            </c:strRef>
          </c:cat>
          <c:val>
            <c:numRef>
              <c:f>(観光目的別観光入込客数!$C$6,観光目的別観光入込客数!$E$6)</c:f>
              <c:numCache>
                <c:formatCode>#,##0_);[Red]\(#,##0\)</c:formatCode>
                <c:ptCount val="2"/>
                <c:pt idx="0">
                  <c:v>174612</c:v>
                </c:pt>
                <c:pt idx="1">
                  <c:v>105018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1-4B84-B512-E103061076D1}"/>
            </c:ext>
          </c:extLst>
        </c:ser>
        <c:ser>
          <c:idx val="3"/>
          <c:order val="3"/>
          <c:tx>
            <c:strRef>
              <c:f>観光目的別観光入込客数!$A$7:$B$7</c:f>
              <c:strCache>
                <c:ptCount val="2"/>
                <c:pt idx="0">
                  <c:v>都市型観光(買物・食等)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(観光目的別観光入込客数!$C$3,観光目的別観光入込客数!$E$3)</c:f>
              <c:strCache>
                <c:ptCount val="2"/>
                <c:pt idx="0">
                  <c:v>令和５年</c:v>
                </c:pt>
                <c:pt idx="1">
                  <c:v>令和４年</c:v>
                </c:pt>
              </c:strCache>
            </c:strRef>
          </c:cat>
          <c:val>
            <c:numRef>
              <c:f>(観光目的別観光入込客数!$C$7,観光目的別観光入込客数!$E$7)</c:f>
              <c:numCache>
                <c:formatCode>#,##0_);[Red]\(#,##0\)</c:formatCode>
                <c:ptCount val="2"/>
                <c:pt idx="0">
                  <c:v>4329349</c:v>
                </c:pt>
                <c:pt idx="1">
                  <c:v>3448458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71-4B84-B512-E103061076D1}"/>
            </c:ext>
          </c:extLst>
        </c:ser>
        <c:ser>
          <c:idx val="4"/>
          <c:order val="4"/>
          <c:tx>
            <c:strRef>
              <c:f>観光目的別観光入込客数!$A$8:$B$8</c:f>
              <c:strCache>
                <c:ptCount val="2"/>
                <c:pt idx="0">
                  <c:v>その他（宿泊施設）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(観光目的別観光入込客数!$C$3,観光目的別観光入込客数!$E$3)</c:f>
              <c:strCache>
                <c:ptCount val="2"/>
                <c:pt idx="0">
                  <c:v>令和５年</c:v>
                </c:pt>
                <c:pt idx="1">
                  <c:v>令和４年</c:v>
                </c:pt>
              </c:strCache>
            </c:strRef>
          </c:cat>
          <c:val>
            <c:numRef>
              <c:f>(観光目的別観光入込客数!$C$8,観光目的別観光入込客数!$E$8)</c:f>
              <c:numCache>
                <c:formatCode>#,##0_);[Red]\(#,##0\)</c:formatCode>
                <c:ptCount val="2"/>
                <c:pt idx="0">
                  <c:v>251148</c:v>
                </c:pt>
                <c:pt idx="1">
                  <c:v>232458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71-4B84-B512-E103061076D1}"/>
            </c:ext>
          </c:extLst>
        </c:ser>
        <c:ser>
          <c:idx val="5"/>
          <c:order val="5"/>
          <c:tx>
            <c:strRef>
              <c:f>観光目的別観光入込客数!$A$9:$B$9</c:f>
              <c:strCache>
                <c:ptCount val="2"/>
                <c:pt idx="0">
                  <c:v>行祭事・イベント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(観光目的別観光入込客数!$C$3,観光目的別観光入込客数!$E$3)</c:f>
              <c:strCache>
                <c:ptCount val="2"/>
                <c:pt idx="0">
                  <c:v>令和５年</c:v>
                </c:pt>
                <c:pt idx="1">
                  <c:v>令和４年</c:v>
                </c:pt>
              </c:strCache>
            </c:strRef>
          </c:cat>
          <c:val>
            <c:numRef>
              <c:f>(観光目的別観光入込客数!$C$9,観光目的別観光入込客数!$E$9)</c:f>
              <c:numCache>
                <c:formatCode>#,##0_);[Red]\(#,##0\)</c:formatCode>
                <c:ptCount val="2"/>
                <c:pt idx="0">
                  <c:v>107000</c:v>
                </c:pt>
                <c:pt idx="1">
                  <c:v>75767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71-4B84-B512-E10306107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470741424"/>
        <c:axId val="470737488"/>
      </c:barChart>
      <c:catAx>
        <c:axId val="47074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737488"/>
        <c:crosses val="autoZero"/>
        <c:auto val="1"/>
        <c:lblAlgn val="ctr"/>
        <c:lblOffset val="100"/>
        <c:noMultiLvlLbl val="0"/>
      </c:catAx>
      <c:valAx>
        <c:axId val="47073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741424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6.3888888888888884E-2"/>
                <c:y val="1.7066688653447112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/>
                    <a:t>万人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159525</xdr:colOff>
      <xdr:row>31</xdr:row>
      <xdr:rowOff>155625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12</xdr:row>
      <xdr:rowOff>0</xdr:rowOff>
    </xdr:from>
    <xdr:to>
      <xdr:col>9</xdr:col>
      <xdr:colOff>111900</xdr:colOff>
      <xdr:row>31</xdr:row>
      <xdr:rowOff>155625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4</xdr:col>
      <xdr:colOff>85725</xdr:colOff>
      <xdr:row>64</xdr:row>
      <xdr:rowOff>133350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&#65301;&#24180;&#36817;&#27743;&#20843;&#24161;&#24066;&#35251;&#20809;&#20837;&#36796;&#23458;&#32113;&#35336;&#35519;&#26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上半期"/>
      <sheetName val="月別観光入込客数"/>
      <sheetName val="観光目的別観光入込客数"/>
      <sheetName val="観光入込客数推移"/>
      <sheetName val="目的別入込客数 (2)"/>
    </sheetNames>
    <sheetDataSet>
      <sheetData sheetId="0"/>
      <sheetData sheetId="1"/>
      <sheetData sheetId="2">
        <row r="3">
          <cell r="C3" t="str">
            <v>令和５年</v>
          </cell>
          <cell r="E3" t="str">
            <v>令和４年</v>
          </cell>
        </row>
        <row r="4">
          <cell r="A4" t="str">
            <v>自然</v>
          </cell>
          <cell r="C4">
            <v>72893</v>
          </cell>
          <cell r="E4">
            <v>57905</v>
          </cell>
        </row>
        <row r="5">
          <cell r="B5" t="str">
            <v>歴史</v>
          </cell>
          <cell r="C5">
            <v>1509351</v>
          </cell>
          <cell r="E5">
            <v>1295164</v>
          </cell>
        </row>
        <row r="6">
          <cell r="B6" t="str">
            <v>博物館・美術館等</v>
          </cell>
          <cell r="C6">
            <v>174612</v>
          </cell>
          <cell r="E6">
            <v>105018</v>
          </cell>
        </row>
        <row r="7">
          <cell r="A7" t="str">
            <v>都市型観光(買物・食等)</v>
          </cell>
          <cell r="C7">
            <v>4329349</v>
          </cell>
          <cell r="E7">
            <v>3448458</v>
          </cell>
        </row>
        <row r="8">
          <cell r="A8" t="str">
            <v>その他（宿泊施設）</v>
          </cell>
          <cell r="C8">
            <v>251148</v>
          </cell>
          <cell r="E8">
            <v>232458</v>
          </cell>
        </row>
        <row r="9">
          <cell r="A9" t="str">
            <v>行祭事・イベント</v>
          </cell>
          <cell r="C9">
            <v>107000</v>
          </cell>
          <cell r="E9">
            <v>75767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view="pageBreakPreview" zoomScale="60" zoomScaleNormal="100" workbookViewId="0"/>
  </sheetViews>
  <sheetFormatPr defaultRowHeight="18.75" x14ac:dyDescent="0.4"/>
  <cols>
    <col min="1" max="1" width="18.625" customWidth="1"/>
    <col min="2" max="2" width="18.125" customWidth="1"/>
    <col min="3" max="3" width="13.125" customWidth="1"/>
    <col min="5" max="5" width="13.125" customWidth="1"/>
    <col min="6" max="6" width="10.375" customWidth="1"/>
    <col min="8" max="8" width="5.625" customWidth="1"/>
    <col min="9" max="9" width="12.375" customWidth="1"/>
  </cols>
  <sheetData>
    <row r="1" spans="1:15" ht="19.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24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</row>
    <row r="3" spans="1:15" ht="37.5" x14ac:dyDescent="0.4">
      <c r="A3" s="5" t="s">
        <v>1</v>
      </c>
      <c r="B3" s="6"/>
      <c r="C3" s="7" t="s">
        <v>2</v>
      </c>
      <c r="D3" s="8" t="s">
        <v>3</v>
      </c>
      <c r="E3" s="9" t="s">
        <v>4</v>
      </c>
      <c r="F3" s="10" t="s">
        <v>5</v>
      </c>
      <c r="G3" s="11" t="s">
        <v>3</v>
      </c>
    </row>
    <row r="4" spans="1:15" x14ac:dyDescent="0.4">
      <c r="A4" s="12" t="s">
        <v>6</v>
      </c>
      <c r="B4" s="13"/>
      <c r="C4" s="14">
        <v>72893</v>
      </c>
      <c r="D4" s="15">
        <f t="shared" ref="D4:D9" si="0">C4/$C$10</f>
        <v>1.1311143259843153E-2</v>
      </c>
      <c r="E4" s="16">
        <v>57905</v>
      </c>
      <c r="F4" s="17">
        <f>(C4-E4)/E4</f>
        <v>0.25883775148950866</v>
      </c>
      <c r="G4" s="18">
        <f t="shared" ref="G4:G9" si="1">E4/$E$10</f>
        <v>1.1104037186683209E-2</v>
      </c>
    </row>
    <row r="5" spans="1:15" x14ac:dyDescent="0.4">
      <c r="A5" s="19" t="s">
        <v>7</v>
      </c>
      <c r="B5" s="20" t="s">
        <v>8</v>
      </c>
      <c r="C5" s="14">
        <v>1509351</v>
      </c>
      <c r="D5" s="15">
        <f t="shared" si="0"/>
        <v>0.23421296133219269</v>
      </c>
      <c r="E5" s="16">
        <v>1295164</v>
      </c>
      <c r="F5" s="17">
        <f>(C5-E5)/E5</f>
        <v>0.1653744236251162</v>
      </c>
      <c r="G5" s="18">
        <f t="shared" si="1"/>
        <v>0.24836454915557157</v>
      </c>
    </row>
    <row r="6" spans="1:15" x14ac:dyDescent="0.4">
      <c r="A6" s="21"/>
      <c r="B6" s="20" t="s">
        <v>9</v>
      </c>
      <c r="C6" s="14">
        <v>174612</v>
      </c>
      <c r="D6" s="15">
        <f t="shared" si="0"/>
        <v>2.7095349990914525E-2</v>
      </c>
      <c r="E6" s="16">
        <v>105018</v>
      </c>
      <c r="F6" s="17">
        <f t="shared" ref="F6" si="2">(C6-E6)/E6</f>
        <v>0.66268639661772266</v>
      </c>
      <c r="G6" s="18">
        <f t="shared" si="1"/>
        <v>2.0138567952181975E-2</v>
      </c>
    </row>
    <row r="7" spans="1:15" x14ac:dyDescent="0.4">
      <c r="A7" s="22" t="s">
        <v>10</v>
      </c>
      <c r="B7" s="23"/>
      <c r="C7" s="14">
        <v>4329349</v>
      </c>
      <c r="D7" s="15">
        <f t="shared" si="0"/>
        <v>0.67180506716500477</v>
      </c>
      <c r="E7" s="16">
        <v>3448458</v>
      </c>
      <c r="F7" s="17">
        <f>(C7-E7)/E7</f>
        <v>0.25544489740051929</v>
      </c>
      <c r="G7" s="18">
        <f t="shared" si="1"/>
        <v>0.661286691455232</v>
      </c>
    </row>
    <row r="8" spans="1:15" x14ac:dyDescent="0.4">
      <c r="A8" s="22" t="s">
        <v>11</v>
      </c>
      <c r="B8" s="23"/>
      <c r="C8" s="14">
        <v>251148</v>
      </c>
      <c r="D8" s="15">
        <f t="shared" si="0"/>
        <v>3.8971794375633986E-2</v>
      </c>
      <c r="E8" s="16">
        <v>232458</v>
      </c>
      <c r="F8" s="17">
        <f>(C8-E8)/E8</f>
        <v>8.0401620937975898E-2</v>
      </c>
      <c r="G8" s="18">
        <f t="shared" si="1"/>
        <v>4.4576846150453424E-2</v>
      </c>
    </row>
    <row r="9" spans="1:15" ht="19.5" thickBot="1" x14ac:dyDescent="0.45">
      <c r="A9" s="24" t="s">
        <v>12</v>
      </c>
      <c r="B9" s="25"/>
      <c r="C9" s="26">
        <v>107000</v>
      </c>
      <c r="D9" s="27">
        <f t="shared" si="0"/>
        <v>1.6603683876410869E-2</v>
      </c>
      <c r="E9" s="28">
        <v>75767</v>
      </c>
      <c r="F9" s="29">
        <f>(C9-E9)/E9</f>
        <v>0.41222431929467973</v>
      </c>
      <c r="G9" s="30">
        <f t="shared" si="1"/>
        <v>1.4529308099877847E-2</v>
      </c>
    </row>
    <row r="10" spans="1:15" ht="19.5" thickTop="1" x14ac:dyDescent="0.4">
      <c r="A10" s="31" t="s">
        <v>13</v>
      </c>
      <c r="B10" s="32"/>
      <c r="C10" s="33">
        <f>SUM(C4:C9)</f>
        <v>6444353</v>
      </c>
      <c r="D10" s="34">
        <f>SUM(D4:D9)</f>
        <v>1</v>
      </c>
      <c r="E10" s="35">
        <f>SUM(E4:E9)</f>
        <v>5214770</v>
      </c>
      <c r="F10" s="36">
        <f>(C10-E10)/E10</f>
        <v>0.23578853909184874</v>
      </c>
      <c r="G10" s="37">
        <f>SUM(G4:G9)</f>
        <v>1</v>
      </c>
    </row>
    <row r="11" spans="1:15" x14ac:dyDescent="0.4">
      <c r="A11" s="38" t="s">
        <v>14</v>
      </c>
      <c r="B11" s="39"/>
      <c r="C11" s="40"/>
      <c r="D11" s="41"/>
      <c r="E11" s="40"/>
      <c r="F11" s="42"/>
      <c r="G11" s="41"/>
    </row>
    <row r="12" spans="1:15" x14ac:dyDescent="0.4">
      <c r="B12" s="39"/>
      <c r="C12" s="40"/>
      <c r="G12" s="41"/>
    </row>
    <row r="33" spans="1:10" x14ac:dyDescent="0.4">
      <c r="A33" t="s">
        <v>15</v>
      </c>
      <c r="E33" t="s">
        <v>16</v>
      </c>
    </row>
    <row r="39" spans="1:10" ht="18.75" customHeight="1" x14ac:dyDescent="0.4">
      <c r="E39" s="43"/>
      <c r="F39" s="43"/>
      <c r="G39" s="43"/>
      <c r="H39" s="43"/>
      <c r="I39" s="43"/>
      <c r="J39" s="43"/>
    </row>
    <row r="40" spans="1:10" x14ac:dyDescent="0.4">
      <c r="E40" s="43"/>
      <c r="F40" s="43"/>
      <c r="G40" s="43"/>
      <c r="H40" s="43"/>
      <c r="I40" s="43"/>
      <c r="J40" s="43"/>
    </row>
    <row r="41" spans="1:10" x14ac:dyDescent="0.4">
      <c r="E41" s="43"/>
      <c r="F41" s="43"/>
      <c r="G41" s="43"/>
      <c r="H41" s="43"/>
      <c r="I41" s="43"/>
      <c r="J41" s="43"/>
    </row>
    <row r="42" spans="1:10" x14ac:dyDescent="0.4">
      <c r="E42" s="43"/>
      <c r="F42" s="43"/>
      <c r="G42" s="43"/>
      <c r="H42" s="43"/>
      <c r="I42" s="43"/>
      <c r="J42" s="43"/>
    </row>
    <row r="43" spans="1:10" x14ac:dyDescent="0.4">
      <c r="E43" s="43"/>
      <c r="F43" s="43"/>
      <c r="G43" s="43"/>
      <c r="H43" s="43"/>
      <c r="I43" s="43"/>
      <c r="J43" s="43"/>
    </row>
    <row r="44" spans="1:10" x14ac:dyDescent="0.4">
      <c r="E44" s="43"/>
      <c r="F44" s="43"/>
      <c r="G44" s="43"/>
      <c r="H44" s="43"/>
      <c r="I44" s="43"/>
      <c r="J44" s="43"/>
    </row>
    <row r="45" spans="1:10" x14ac:dyDescent="0.4">
      <c r="E45" s="43"/>
      <c r="F45" s="43"/>
      <c r="G45" s="43"/>
      <c r="H45" s="43"/>
      <c r="I45" s="43"/>
      <c r="J45" s="43"/>
    </row>
    <row r="46" spans="1:10" x14ac:dyDescent="0.4">
      <c r="E46" s="43"/>
      <c r="F46" s="43"/>
      <c r="G46" s="43"/>
      <c r="H46" s="43"/>
      <c r="I46" s="43"/>
      <c r="J46" s="43"/>
    </row>
    <row r="47" spans="1:10" x14ac:dyDescent="0.4">
      <c r="E47" s="43"/>
      <c r="F47" s="43"/>
      <c r="G47" s="43"/>
      <c r="H47" s="43"/>
      <c r="I47" s="43"/>
      <c r="J47" s="43"/>
    </row>
    <row r="48" spans="1:10" x14ac:dyDescent="0.4">
      <c r="E48" s="43"/>
      <c r="F48" s="43"/>
      <c r="G48" s="43"/>
      <c r="H48" s="43"/>
      <c r="I48" s="43"/>
      <c r="J48" s="43"/>
    </row>
    <row r="49" spans="5:10" x14ac:dyDescent="0.4">
      <c r="E49" s="43"/>
      <c r="F49" s="43"/>
      <c r="G49" s="43"/>
      <c r="H49" s="43"/>
      <c r="I49" s="43"/>
      <c r="J49" s="43"/>
    </row>
    <row r="50" spans="5:10" x14ac:dyDescent="0.4">
      <c r="E50" s="43"/>
      <c r="F50" s="43"/>
      <c r="G50" s="43"/>
      <c r="H50" s="43"/>
      <c r="I50" s="43"/>
      <c r="J50" s="43"/>
    </row>
    <row r="51" spans="5:10" x14ac:dyDescent="0.4">
      <c r="E51" s="43"/>
      <c r="F51" s="43"/>
      <c r="G51" s="43"/>
      <c r="H51" s="43"/>
      <c r="I51" s="43"/>
      <c r="J51" s="43"/>
    </row>
    <row r="52" spans="5:10" x14ac:dyDescent="0.4">
      <c r="E52" s="43"/>
      <c r="F52" s="43"/>
      <c r="G52" s="43"/>
      <c r="H52" s="43"/>
      <c r="I52" s="43"/>
      <c r="J52" s="43"/>
    </row>
    <row r="53" spans="5:10" x14ac:dyDescent="0.4">
      <c r="E53" s="43"/>
      <c r="F53" s="43"/>
      <c r="G53" s="43"/>
      <c r="H53" s="43"/>
      <c r="I53" s="43"/>
      <c r="J53" s="43"/>
    </row>
    <row r="66" spans="1:1" x14ac:dyDescent="0.4">
      <c r="A66" t="s">
        <v>17</v>
      </c>
    </row>
  </sheetData>
  <mergeCells count="7">
    <mergeCell ref="A10:B10"/>
    <mergeCell ref="A3:B3"/>
    <mergeCell ref="A4:B4"/>
    <mergeCell ref="A5:A6"/>
    <mergeCell ref="A7:B7"/>
    <mergeCell ref="A8:B8"/>
    <mergeCell ref="A9:B9"/>
  </mergeCells>
  <phoneticPr fontId="3"/>
  <pageMargins left="0.7" right="0.7" top="0.75" bottom="0.75" header="0.3" footer="0.3"/>
  <pageSetup paperSize="9" scale="5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観光目的別観光入込客数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2024-06-26T00:00:07Z</dcterms:created>
  <dcterms:modified xsi:type="dcterms:W3CDTF">2024-06-26T00:00:39Z</dcterms:modified>
</cp:coreProperties>
</file>