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oho-nas\部署\19_産業経済部\商工振興課\業務キャビネット\03　商工関係\02　商工各分野\創業関係\体験型事業創出事業\02要綱関係\R7\"/>
    </mc:Choice>
  </mc:AlternateContent>
  <bookViews>
    <workbookView xWindow="0" yWindow="0" windowWidth="20490" windowHeight="7530"/>
  </bookViews>
  <sheets>
    <sheet name="その１" sheetId="1" r:id="rId1"/>
    <sheet name="その２" sheetId="2" r:id="rId2"/>
  </sheets>
  <definedNames>
    <definedName name="_xlnm.Print_Area" localSheetId="0">その１!$A$1:$C$37</definedName>
    <definedName name="_xlnm.Print_Area" localSheetId="1">その２!$A$1:$E$47</definedName>
    <definedName name="_xlnm.Print_Titles" localSheetId="1">その２!$1:$6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 l="1"/>
  <c r="B16" i="1" l="1"/>
  <c r="B17" i="1"/>
  <c r="B18" i="1"/>
  <c r="B19" i="1"/>
  <c r="B20" i="1"/>
  <c r="B21" i="1"/>
  <c r="B22" i="1"/>
  <c r="B23" i="1"/>
  <c r="B24" i="1"/>
  <c r="B25" i="1"/>
  <c r="B15" i="1"/>
  <c r="B26" i="1" l="1"/>
  <c r="C11" i="1" s="1"/>
  <c r="C25" i="1" l="1"/>
  <c r="C15" i="1"/>
  <c r="C18" i="1"/>
  <c r="C16" i="1"/>
  <c r="C22" i="1"/>
  <c r="C19" i="1"/>
  <c r="C20" i="1"/>
  <c r="C21" i="1"/>
  <c r="C24" i="1"/>
  <c r="C17" i="1"/>
  <c r="C23" i="1"/>
  <c r="C26" i="1" l="1"/>
  <c r="I3" i="1" l="1"/>
  <c r="J8" i="1" s="1"/>
  <c r="C8" i="1" s="1"/>
  <c r="I6" i="1"/>
  <c r="I7" i="1"/>
  <c r="I4" i="1"/>
  <c r="I5" i="1"/>
</calcChain>
</file>

<file path=xl/comments1.xml><?xml version="1.0" encoding="utf-8"?>
<comments xmlns="http://schemas.openxmlformats.org/spreadsheetml/2006/main">
  <authors>
    <author>8man89105106</author>
  </authors>
  <commentList>
    <comment ref="C7" authorId="0" shapeId="0">
      <text>
        <r>
          <rPr>
            <sz val="11"/>
            <color indexed="81"/>
            <rFont val="MS P ゴシック"/>
            <family val="3"/>
            <charset val="128"/>
          </rPr>
          <t>合計金額から補助金額を差し引いた額を、自己資金・借入金・その他に振り分けてください。</t>
        </r>
      </text>
    </comment>
    <comment ref="B14" authorId="0" shapeId="0">
      <text>
        <r>
          <rPr>
            <sz val="11"/>
            <color indexed="81"/>
            <rFont val="MS P ゴシック"/>
            <family val="3"/>
            <charset val="128"/>
          </rPr>
          <t>その２を作成すると自動で入力されます。</t>
        </r>
      </text>
    </comment>
    <comment ref="C14" authorId="0" shapeId="0">
      <text>
        <r>
          <rPr>
            <sz val="11"/>
            <color indexed="81"/>
            <rFont val="MS P ゴシック"/>
            <family val="3"/>
            <charset val="128"/>
          </rPr>
          <t>各費目の補助対象経費の上限額は、「金額」の合計の3分の1（小数点切り捨て）です。</t>
        </r>
      </text>
    </comment>
  </commentList>
</comments>
</file>

<file path=xl/sharedStrings.xml><?xml version="1.0" encoding="utf-8"?>
<sst xmlns="http://schemas.openxmlformats.org/spreadsheetml/2006/main" count="71" uniqueCount="54">
  <si>
    <t>収入の部</t>
    <rPh sb="0" eb="2">
      <t>シュウニュウ</t>
    </rPh>
    <rPh sb="3" eb="4">
      <t>ブ</t>
    </rPh>
    <phoneticPr fontId="2"/>
  </si>
  <si>
    <t>費目</t>
    <rPh sb="0" eb="2">
      <t>ヒモク</t>
    </rPh>
    <phoneticPr fontId="2"/>
  </si>
  <si>
    <t>金額</t>
    <rPh sb="0" eb="2">
      <t>キンガク</t>
    </rPh>
    <phoneticPr fontId="2"/>
  </si>
  <si>
    <t>報償費</t>
  </si>
  <si>
    <t>需用費</t>
  </si>
  <si>
    <t>備品購入費</t>
  </si>
  <si>
    <t>広告料</t>
  </si>
  <si>
    <t>印刷製本費</t>
  </si>
  <si>
    <t>通信運搬費</t>
  </si>
  <si>
    <t>物件改装費</t>
  </si>
  <si>
    <t>その他経費</t>
  </si>
  <si>
    <t>自己資金</t>
    <rPh sb="0" eb="2">
      <t>ジコ</t>
    </rPh>
    <rPh sb="2" eb="4">
      <t>シキン</t>
    </rPh>
    <phoneticPr fontId="2"/>
  </si>
  <si>
    <t>補助金</t>
    <rPh sb="0" eb="3">
      <t>ホジョキン</t>
    </rPh>
    <phoneticPr fontId="2"/>
  </si>
  <si>
    <t>借入金</t>
    <rPh sb="0" eb="2">
      <t>カリイレ</t>
    </rPh>
    <rPh sb="2" eb="3">
      <t>キン</t>
    </rPh>
    <phoneticPr fontId="2"/>
  </si>
  <si>
    <t>その他</t>
    <rPh sb="2" eb="3">
      <t>タ</t>
    </rPh>
    <phoneticPr fontId="2"/>
  </si>
  <si>
    <t>支出の部（補助対象経費）</t>
    <rPh sb="0" eb="2">
      <t>シシュツ</t>
    </rPh>
    <rPh sb="3" eb="4">
      <t>ブ</t>
    </rPh>
    <rPh sb="5" eb="7">
      <t>ホジョ</t>
    </rPh>
    <rPh sb="7" eb="9">
      <t>タイショウ</t>
    </rPh>
    <rPh sb="9" eb="11">
      <t>ケイヒ</t>
    </rPh>
    <phoneticPr fontId="2"/>
  </si>
  <si>
    <t>合計　</t>
    <rPh sb="0" eb="2">
      <t>ゴウケイ</t>
    </rPh>
    <phoneticPr fontId="2"/>
  </si>
  <si>
    <t>（単位：円）</t>
    <rPh sb="1" eb="3">
      <t>タンイ</t>
    </rPh>
    <rPh sb="4" eb="5">
      <t>エン</t>
    </rPh>
    <phoneticPr fontId="2"/>
  </si>
  <si>
    <t>人件費</t>
    <rPh sb="0" eb="3">
      <t>ジンケンヒ</t>
    </rPh>
    <phoneticPr fontId="2"/>
  </si>
  <si>
    <t>物件購入費／家賃</t>
    <rPh sb="0" eb="2">
      <t>ブッケン</t>
    </rPh>
    <rPh sb="2" eb="4">
      <t>コウニュウ</t>
    </rPh>
    <rPh sb="4" eb="5">
      <t>ヒ</t>
    </rPh>
    <rPh sb="6" eb="8">
      <t>ヤチン</t>
    </rPh>
    <phoneticPr fontId="2"/>
  </si>
  <si>
    <t>車両購入費</t>
    <rPh sb="0" eb="2">
      <t>シャリョウ</t>
    </rPh>
    <rPh sb="2" eb="4">
      <t>コウニュウ</t>
    </rPh>
    <rPh sb="4" eb="5">
      <t>ヒ</t>
    </rPh>
    <phoneticPr fontId="2"/>
  </si>
  <si>
    <t>使用料及び賃借料</t>
    <phoneticPr fontId="2"/>
  </si>
  <si>
    <t>改め</t>
    <rPh sb="0" eb="1">
      <t>アラタ</t>
    </rPh>
    <phoneticPr fontId="2"/>
  </si>
  <si>
    <t>近江八幡市体験型事業創出事業補助金収支予算書</t>
    <phoneticPr fontId="2"/>
  </si>
  <si>
    <t>近江八幡市体験型事業創出事業補助金収支予算書（その１）</t>
    <phoneticPr fontId="2"/>
  </si>
  <si>
    <t>外注費</t>
    <phoneticPr fontId="2"/>
  </si>
  <si>
    <t>負担金（ブラッシュアップ枠のみ）</t>
    <rPh sb="12" eb="13">
      <t>ワク</t>
    </rPh>
    <phoneticPr fontId="2"/>
  </si>
  <si>
    <t>近江八幡市体験型事業創出事業補助金収支予算書（その２）</t>
    <phoneticPr fontId="2"/>
  </si>
  <si>
    <t>数量</t>
    <rPh sb="0" eb="2">
      <t>スウリョウ</t>
    </rPh>
    <phoneticPr fontId="2"/>
  </si>
  <si>
    <t>詳細</t>
    <rPh sb="0" eb="2">
      <t>ショウサイ</t>
    </rPh>
    <phoneticPr fontId="2"/>
  </si>
  <si>
    <t>※単価３万円以上の経費には、見積書等の積算根拠資料を添付すること。</t>
    <rPh sb="1" eb="3">
      <t>タンカ</t>
    </rPh>
    <rPh sb="4" eb="6">
      <t>マンエン</t>
    </rPh>
    <rPh sb="6" eb="8">
      <t>イジョウ</t>
    </rPh>
    <rPh sb="9" eb="11">
      <t>ケイヒ</t>
    </rPh>
    <rPh sb="14" eb="17">
      <t>ミツモリショ</t>
    </rPh>
    <rPh sb="17" eb="18">
      <t>トウ</t>
    </rPh>
    <rPh sb="19" eb="21">
      <t>セキサン</t>
    </rPh>
    <rPh sb="21" eb="23">
      <t>コンキョ</t>
    </rPh>
    <rPh sb="23" eb="25">
      <t>シリョウ</t>
    </rPh>
    <rPh sb="26" eb="28">
      <t>テンプ</t>
    </rPh>
    <phoneticPr fontId="2"/>
  </si>
  <si>
    <t>※必要に応じて行を追加・削除し作成すること。</t>
    <rPh sb="1" eb="3">
      <t>ヒツヨウ</t>
    </rPh>
    <rPh sb="4" eb="5">
      <t>オウ</t>
    </rPh>
    <rPh sb="7" eb="8">
      <t>ギョウ</t>
    </rPh>
    <rPh sb="9" eb="11">
      <t>ツイカ</t>
    </rPh>
    <rPh sb="12" eb="14">
      <t>サクジョ</t>
    </rPh>
    <rPh sb="15" eb="17">
      <t>サクセイ</t>
    </rPh>
    <phoneticPr fontId="2"/>
  </si>
  <si>
    <t>□</t>
  </si>
  <si>
    <t>※必ずプルダウンから選択してください。</t>
    <rPh sb="1" eb="2">
      <t>カナラ</t>
    </rPh>
    <rPh sb="10" eb="12">
      <t>センタク</t>
    </rPh>
    <phoneticPr fontId="2"/>
  </si>
  <si>
    <t>※印刷範囲には含めないでください。</t>
    <phoneticPr fontId="2"/>
  </si>
  <si>
    <t>支出の部（補助対象外経費）</t>
    <rPh sb="0" eb="2">
      <t>シシュツ</t>
    </rPh>
    <rPh sb="3" eb="4">
      <t>ブ</t>
    </rPh>
    <rPh sb="5" eb="7">
      <t>ホジョ</t>
    </rPh>
    <rPh sb="7" eb="9">
      <t>タイショウ</t>
    </rPh>
    <rPh sb="9" eb="10">
      <t>ガイ</t>
    </rPh>
    <rPh sb="10" eb="12">
      <t>ケイヒ</t>
    </rPh>
    <phoneticPr fontId="2"/>
  </si>
  <si>
    <t>※補助対象経費のみ記載すること。</t>
    <rPh sb="1" eb="3">
      <t>ホジョ</t>
    </rPh>
    <rPh sb="3" eb="5">
      <t>タイショウ</t>
    </rPh>
    <rPh sb="5" eb="7">
      <t>ケイヒ</t>
    </rPh>
    <rPh sb="9" eb="11">
      <t>キサイ</t>
    </rPh>
    <phoneticPr fontId="2"/>
  </si>
  <si>
    <t>※水色のセルには計算式が入っています。</t>
    <rPh sb="1" eb="3">
      <t>ミズイロ</t>
    </rPh>
    <rPh sb="8" eb="11">
      <t>ケイサンシキ</t>
    </rPh>
    <rPh sb="12" eb="13">
      <t>ハイ</t>
    </rPh>
    <phoneticPr fontId="2"/>
  </si>
  <si>
    <t>一般枠</t>
    <rPh sb="0" eb="2">
      <t>イッパン</t>
    </rPh>
    <rPh sb="2" eb="3">
      <t>ワク</t>
    </rPh>
    <phoneticPr fontId="2"/>
  </si>
  <si>
    <t>新規創業枠</t>
    <rPh sb="0" eb="2">
      <t>シンキ</t>
    </rPh>
    <rPh sb="2" eb="4">
      <t>ソウギョウ</t>
    </rPh>
    <rPh sb="4" eb="5">
      <t>ワク</t>
    </rPh>
    <phoneticPr fontId="2"/>
  </si>
  <si>
    <t>ブラッシュアップ枠</t>
    <rPh sb="8" eb="9">
      <t>ワク</t>
    </rPh>
    <phoneticPr fontId="2"/>
  </si>
  <si>
    <t>年　　月　　日</t>
    <rPh sb="0" eb="1">
      <t>ネン</t>
    </rPh>
    <rPh sb="3" eb="4">
      <t>ガツ</t>
    </rPh>
    <rPh sb="6" eb="7">
      <t>ニチ</t>
    </rPh>
    <phoneticPr fontId="2"/>
  </si>
  <si>
    <t>加算要件</t>
    <rPh sb="0" eb="2">
      <t>カサン</t>
    </rPh>
    <rPh sb="2" eb="4">
      <t>ヨウケン</t>
    </rPh>
    <phoneticPr fontId="2"/>
  </si>
  <si>
    <t>↓当てはまる申請枠等を□から■にしてください。</t>
    <rPh sb="1" eb="2">
      <t>ア</t>
    </rPh>
    <rPh sb="6" eb="8">
      <t>シンセイ</t>
    </rPh>
    <rPh sb="8" eb="9">
      <t>ワク</t>
    </rPh>
    <rPh sb="9" eb="10">
      <t>トウ</t>
    </rPh>
    <phoneticPr fontId="2"/>
  </si>
  <si>
    <t>経費</t>
    <rPh sb="0" eb="2">
      <t>ケイヒ</t>
    </rPh>
    <phoneticPr fontId="2"/>
  </si>
  <si>
    <t>用途</t>
    <rPh sb="0" eb="2">
      <t>ヨウト</t>
    </rPh>
    <phoneticPr fontId="2"/>
  </si>
  <si>
    <t>別記様式第３号（第７条関係）</t>
    <rPh sb="0" eb="2">
      <t>ベッキ</t>
    </rPh>
    <rPh sb="2" eb="4">
      <t>ヨウシキ</t>
    </rPh>
    <rPh sb="4" eb="5">
      <t>ダイ</t>
    </rPh>
    <rPh sb="6" eb="7">
      <t>ゴウ</t>
    </rPh>
    <rPh sb="8" eb="9">
      <t>ダイ</t>
    </rPh>
    <rPh sb="10" eb="11">
      <t>ジョウ</t>
    </rPh>
    <rPh sb="11" eb="13">
      <t>カンケイ</t>
    </rPh>
    <phoneticPr fontId="2"/>
  </si>
  <si>
    <t>早朝・夜間枠</t>
    <rPh sb="0" eb="2">
      <t>ソウチョウ</t>
    </rPh>
    <rPh sb="3" eb="5">
      <t>ヤカン</t>
    </rPh>
    <rPh sb="5" eb="6">
      <t>ワク</t>
    </rPh>
    <phoneticPr fontId="2"/>
  </si>
  <si>
    <t>併用枠</t>
    <rPh sb="0" eb="2">
      <t>ヘイヨウ</t>
    </rPh>
    <rPh sb="2" eb="3">
      <t>ワク</t>
    </rPh>
    <phoneticPr fontId="2"/>
  </si>
  <si>
    <t>　（ただし、これらの方法により難い場合は、見積りが行えないことに係る理由書（別記様式第４号）</t>
    <rPh sb="10" eb="12">
      <t>ホウホウ</t>
    </rPh>
    <rPh sb="15" eb="16">
      <t>ガタ</t>
    </rPh>
    <rPh sb="17" eb="19">
      <t>バアイ</t>
    </rPh>
    <phoneticPr fontId="2"/>
  </si>
  <si>
    <t>　また、単価１０万円以上の経費には、見積書等の積算根拠資料を３種類以上（内１種類は</t>
    <rPh sb="4" eb="6">
      <t>タンカ</t>
    </rPh>
    <rPh sb="8" eb="10">
      <t>マンエン</t>
    </rPh>
    <rPh sb="10" eb="12">
      <t>イジョウ</t>
    </rPh>
    <rPh sb="13" eb="15">
      <t>ケイヒ</t>
    </rPh>
    <rPh sb="31" eb="35">
      <t>シュルイイジョウ</t>
    </rPh>
    <rPh sb="36" eb="37">
      <t>ウチ</t>
    </rPh>
    <rPh sb="38" eb="40">
      <t>シュルイ</t>
    </rPh>
    <phoneticPr fontId="2"/>
  </si>
  <si>
    <t>　近江八幡市の競争参加資格有資格者名簿に登録している業者からの資料とする。）添付すること</t>
    <rPh sb="38" eb="40">
      <t>テンプ</t>
    </rPh>
    <phoneticPr fontId="2"/>
  </si>
  <si>
    <t>　を提出すること）。</t>
    <rPh sb="2" eb="4">
      <t>テイシュツ</t>
    </rPh>
    <phoneticPr fontId="2"/>
  </si>
  <si>
    <t>※物件改装費にあっては、工事図面及び工事箇所の工事前の写真を添付すること。</t>
    <rPh sb="1" eb="3">
      <t>ブッケン</t>
    </rPh>
    <rPh sb="3" eb="5">
      <t>カイソウ</t>
    </rPh>
    <rPh sb="5" eb="6">
      <t>ヒ</t>
    </rPh>
    <rPh sb="12" eb="14">
      <t>コウジ</t>
    </rPh>
    <rPh sb="14" eb="16">
      <t>ズメン</t>
    </rPh>
    <rPh sb="16" eb="17">
      <t>オヨ</t>
    </rPh>
    <rPh sb="18" eb="20">
      <t>コウジ</t>
    </rPh>
    <rPh sb="20" eb="22">
      <t>カショ</t>
    </rPh>
    <rPh sb="23" eb="25">
      <t>コウジ</t>
    </rPh>
    <rPh sb="25" eb="26">
      <t>マエ</t>
    </rPh>
    <rPh sb="27" eb="29">
      <t>シャシン</t>
    </rPh>
    <rPh sb="30" eb="32">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</si>
</sst>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name val="游ゴシック"/>
      <family val="2"/>
      <charset val="128"/>
      <scheme val="minor"/>
    </font>
    <font>
      <sz val="9"/>
      <name val="ＭＳ 明朝"/>
      <family val="1"/>
      <charset val="128"/>
    </font>
    <font>
      <sz val="11"/>
      <color indexed="81"/>
      <name val="MS P ゴシック"/>
      <family val="3"/>
      <charset val="128"/>
    </font>
    <font>
      <sz val="11"/>
      <color rgb="FFFF0000"/>
      <name val="游ゴシック"/>
      <family val="2"/>
      <charset val="128"/>
      <scheme val="minor"/>
    </font>
    <font>
      <sz val="11"/>
      <color rgb="FFFF0000"/>
      <name val="游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Dashed">
        <color indexed="64"/>
      </right>
      <top style="medium">
        <color indexed="64"/>
      </top>
      <bottom style="medium">
        <color indexed="64"/>
      </bottom>
      <diagonal/>
    </border>
    <border>
      <left style="medium">
        <color indexed="64"/>
      </left>
      <right style="mediumDashed">
        <color indexed="64"/>
      </right>
      <top/>
      <bottom style="medium">
        <color indexed="64"/>
      </bottom>
      <diagonal/>
    </border>
    <border>
      <left/>
      <right style="thin">
        <color indexed="64"/>
      </right>
      <top style="double">
        <color indexed="64"/>
      </top>
      <bottom style="thin">
        <color indexed="64"/>
      </bottom>
      <diagonal/>
    </border>
    <border>
      <left style="mediumDashed">
        <color indexed="64"/>
      </left>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38" fontId="3" fillId="0" borderId="1" xfId="1" applyFont="1" applyFill="1" applyBorder="1">
      <alignment vertical="center"/>
    </xf>
    <xf numFmtId="0" fontId="4" fillId="0" borderId="0" xfId="0" applyFont="1" applyFill="1">
      <alignment vertical="center"/>
    </xf>
    <xf numFmtId="0" fontId="3" fillId="0" borderId="0" xfId="0" applyFont="1" applyFill="1" applyAlignment="1">
      <alignment horizontal="right" vertical="center"/>
    </xf>
    <xf numFmtId="0" fontId="3"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lignment vertical="center"/>
    </xf>
    <xf numFmtId="38" fontId="4" fillId="0" borderId="0" xfId="1" applyFont="1" applyFill="1">
      <alignment vertical="center"/>
    </xf>
    <xf numFmtId="0" fontId="3" fillId="0" borderId="2" xfId="0" applyFont="1" applyFill="1" applyBorder="1">
      <alignment vertical="center"/>
    </xf>
    <xf numFmtId="38" fontId="3" fillId="0" borderId="2" xfId="1" applyFont="1" applyFill="1" applyBorder="1">
      <alignment vertical="center"/>
    </xf>
    <xf numFmtId="0" fontId="3" fillId="0" borderId="0" xfId="0" applyFont="1" applyFill="1" applyBorder="1" applyAlignment="1">
      <alignment horizontal="center" vertical="center"/>
    </xf>
    <xf numFmtId="38" fontId="3" fillId="0" borderId="0" xfId="1" applyFont="1" applyFill="1" applyBorder="1">
      <alignment vertical="center"/>
    </xf>
    <xf numFmtId="38" fontId="3" fillId="0" borderId="0" xfId="1" applyFont="1" applyFill="1">
      <alignment vertical="center"/>
    </xf>
    <xf numFmtId="0" fontId="4" fillId="0" borderId="1" xfId="0" applyFont="1" applyFill="1" applyBorder="1">
      <alignment vertical="center"/>
    </xf>
    <xf numFmtId="38" fontId="4" fillId="0" borderId="1" xfId="1" applyFont="1" applyFill="1" applyBorder="1">
      <alignment vertical="center"/>
    </xf>
    <xf numFmtId="0" fontId="4" fillId="0" borderId="2" xfId="0" applyFont="1" applyFill="1" applyBorder="1">
      <alignment vertical="center"/>
    </xf>
    <xf numFmtId="38" fontId="4" fillId="0" borderId="2" xfId="1" applyFont="1" applyFill="1" applyBorder="1">
      <alignment vertical="center"/>
    </xf>
    <xf numFmtId="0" fontId="3" fillId="0" borderId="9" xfId="0" applyFont="1" applyFill="1" applyBorder="1" applyAlignment="1">
      <alignment horizontal="center" vertical="center"/>
    </xf>
    <xf numFmtId="0" fontId="8" fillId="0" borderId="0" xfId="0" applyFont="1" applyFill="1">
      <alignment vertical="center"/>
    </xf>
    <xf numFmtId="0" fontId="7" fillId="0" borderId="0" xfId="0" applyFont="1" applyFill="1">
      <alignmen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3" fillId="0" borderId="0" xfId="0" applyFont="1" applyFill="1" applyAlignment="1">
      <alignment horizontal="left" vertical="center"/>
    </xf>
    <xf numFmtId="38" fontId="3" fillId="2" borderId="1" xfId="1" applyFont="1" applyFill="1" applyBorder="1">
      <alignment vertical="center"/>
    </xf>
    <xf numFmtId="38" fontId="3" fillId="2" borderId="2" xfId="1" applyFont="1" applyFill="1" applyBorder="1">
      <alignment vertical="center"/>
    </xf>
    <xf numFmtId="0" fontId="3" fillId="0" borderId="0" xfId="0" applyFont="1" applyFill="1" applyBorder="1">
      <alignment vertical="center"/>
    </xf>
    <xf numFmtId="0" fontId="3" fillId="3" borderId="1" xfId="0" applyFont="1" applyFill="1" applyBorder="1" applyAlignment="1">
      <alignment horizontal="center" vertical="center"/>
    </xf>
    <xf numFmtId="38" fontId="3" fillId="3" borderId="1" xfId="1" applyFont="1" applyFill="1" applyBorder="1" applyAlignment="1">
      <alignment horizontal="center" vertical="center"/>
    </xf>
    <xf numFmtId="0" fontId="3" fillId="0" borderId="0" xfId="0" applyFont="1" applyFill="1" applyAlignment="1">
      <alignment horizontal="center" vertical="center"/>
    </xf>
    <xf numFmtId="0" fontId="3" fillId="3" borderId="1" xfId="0" applyFont="1" applyFill="1" applyBorder="1" applyAlignment="1">
      <alignment horizontal="center" vertical="center"/>
    </xf>
    <xf numFmtId="38" fontId="3" fillId="2" borderId="3" xfId="1" applyFont="1" applyFill="1" applyBorder="1">
      <alignment vertical="center"/>
    </xf>
    <xf numFmtId="38" fontId="3" fillId="2" borderId="3" xfId="0" applyNumberFormat="1" applyFont="1" applyFill="1" applyBorder="1">
      <alignment vertical="center"/>
    </xf>
    <xf numFmtId="0" fontId="4"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0" xfId="0" applyFont="1" applyFill="1" applyBorder="1" applyAlignment="1">
      <alignment vertical="center"/>
    </xf>
    <xf numFmtId="0" fontId="4" fillId="0" borderId="15" xfId="0" applyFont="1" applyFill="1" applyBorder="1" applyAlignment="1">
      <alignment vertical="center"/>
    </xf>
    <xf numFmtId="38" fontId="4" fillId="0" borderId="0" xfId="1" applyFont="1" applyFill="1" applyBorder="1" applyAlignment="1">
      <alignment vertical="center"/>
    </xf>
    <xf numFmtId="38" fontId="3" fillId="2" borderId="1" xfId="1" applyFont="1" applyFill="1" applyBorder="1" applyAlignment="1">
      <alignment vertical="center" shrinkToFit="1"/>
    </xf>
    <xf numFmtId="3" fontId="3" fillId="0" borderId="1" xfId="0" applyNumberFormat="1" applyFont="1" applyFill="1" applyBorder="1" applyAlignment="1">
      <alignment horizontal="center" vertical="center"/>
    </xf>
    <xf numFmtId="38" fontId="4" fillId="0" borderId="16" xfId="1" applyFont="1" applyFill="1" applyBorder="1" applyAlignment="1">
      <alignment vertical="center"/>
    </xf>
    <xf numFmtId="0" fontId="3" fillId="0" borderId="1" xfId="0" applyFont="1" applyFill="1" applyBorder="1" applyAlignment="1">
      <alignment vertical="center" shrinkToFit="1"/>
    </xf>
    <xf numFmtId="0" fontId="9" fillId="3" borderId="1" xfId="0" applyFont="1" applyFill="1" applyBorder="1" applyAlignment="1">
      <alignment horizontal="center" vertical="center"/>
    </xf>
    <xf numFmtId="0" fontId="3" fillId="0" borderId="0" xfId="0" applyFont="1" applyFill="1">
      <alignment vertical="center"/>
    </xf>
    <xf numFmtId="0" fontId="0" fillId="0" borderId="0" xfId="0" applyFont="1" applyFill="1">
      <alignment vertical="center"/>
    </xf>
    <xf numFmtId="0" fontId="9" fillId="0" borderId="0" xfId="0" applyFont="1" applyFill="1">
      <alignment vertical="center"/>
    </xf>
    <xf numFmtId="0" fontId="3" fillId="0" borderId="9"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5" fillId="0" borderId="4" xfId="0" applyFont="1" applyFill="1" applyBorder="1" applyAlignment="1">
      <alignment horizontal="left" vertical="center"/>
    </xf>
    <xf numFmtId="0" fontId="3" fillId="3"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7" xfId="0" applyFont="1" applyFill="1" applyBorder="1" applyAlignment="1">
      <alignment horizontal="left" vertical="center"/>
    </xf>
    <xf numFmtId="0" fontId="3" fillId="0" borderId="5" xfId="0" applyFont="1" applyFill="1" applyBorder="1" applyAlignment="1">
      <alignment horizontal="left"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37"/>
  <sheetViews>
    <sheetView tabSelected="1" view="pageBreakPreview" zoomScaleNormal="100" zoomScaleSheetLayoutView="100" workbookViewId="0">
      <selection activeCell="G9" sqref="G9"/>
    </sheetView>
  </sheetViews>
  <sheetFormatPr defaultRowHeight="18.75"/>
  <cols>
    <col min="1" max="1" width="33.125" style="2" customWidth="1"/>
    <col min="2" max="3" width="23.625" style="2" customWidth="1"/>
    <col min="4" max="4" width="9" style="2" customWidth="1"/>
    <col min="5" max="16384" width="9" style="2"/>
  </cols>
  <sheetData>
    <row r="1" spans="1:12">
      <c r="C1" s="3" t="s">
        <v>24</v>
      </c>
    </row>
    <row r="2" spans="1:12" ht="19.5" thickBot="1">
      <c r="A2" s="46" t="s">
        <v>46</v>
      </c>
      <c r="B2" s="4"/>
      <c r="C2" s="4"/>
      <c r="E2" s="18" t="s">
        <v>43</v>
      </c>
    </row>
    <row r="3" spans="1:12" ht="19.5" thickBot="1">
      <c r="A3" s="50" t="s">
        <v>41</v>
      </c>
      <c r="B3" s="50"/>
      <c r="C3" s="50"/>
      <c r="E3" s="20" t="s">
        <v>32</v>
      </c>
      <c r="F3" s="37" t="s">
        <v>38</v>
      </c>
      <c r="G3" s="34"/>
      <c r="H3" s="35"/>
      <c r="I3" s="41">
        <f>IF((ROUNDDOWN($C$26*2/3,-3))&lt;1000000,ROUNDDOWN($C$26*2/3,-3),1000000)</f>
        <v>0</v>
      </c>
      <c r="J3" s="38"/>
      <c r="K3" s="36"/>
      <c r="L3" s="36"/>
    </row>
    <row r="4" spans="1:12" ht="19.5" thickBot="1">
      <c r="A4" s="49" t="s">
        <v>23</v>
      </c>
      <c r="B4" s="49"/>
      <c r="C4" s="49"/>
      <c r="E4" s="21" t="s">
        <v>32</v>
      </c>
      <c r="F4" s="37" t="s">
        <v>47</v>
      </c>
      <c r="G4" s="34"/>
      <c r="H4" s="35"/>
      <c r="I4" s="41">
        <f>IF((ROUNDDOWN($C$26*3/4,-3))&lt;1000000,ROUNDDOWN($C$26*3/4,-3),1000000)</f>
        <v>0</v>
      </c>
      <c r="J4" s="38"/>
      <c r="K4" s="36"/>
      <c r="L4" s="36"/>
    </row>
    <row r="5" spans="1:12" ht="19.5" thickBot="1">
      <c r="A5" s="4" t="s">
        <v>0</v>
      </c>
      <c r="B5" s="4"/>
      <c r="C5" s="3" t="s">
        <v>17</v>
      </c>
      <c r="E5" s="20" t="s">
        <v>32</v>
      </c>
      <c r="F5" s="37" t="s">
        <v>39</v>
      </c>
      <c r="G5" s="34"/>
      <c r="H5" s="35"/>
      <c r="I5" s="41">
        <f>IF((ROUNDDOWN($C$26*2/3,-3))&lt;1500000,ROUNDDOWN($C$26*2/3,-3),1500000)</f>
        <v>0</v>
      </c>
      <c r="J5" s="38"/>
      <c r="K5" s="36"/>
      <c r="L5" s="36"/>
    </row>
    <row r="6" spans="1:12" ht="19.5" thickBot="1">
      <c r="A6" s="52" t="s">
        <v>1</v>
      </c>
      <c r="B6" s="52"/>
      <c r="C6" s="26" t="s">
        <v>2</v>
      </c>
      <c r="E6" s="21" t="s">
        <v>32</v>
      </c>
      <c r="F6" s="37" t="s">
        <v>48</v>
      </c>
      <c r="G6" s="34"/>
      <c r="H6" s="35"/>
      <c r="I6" s="41">
        <f>IF((ROUNDDOWN($C$26*3/4,-3))&lt;1500000,ROUNDDOWN($C$26*3/4,-3),1500000)</f>
        <v>0</v>
      </c>
      <c r="K6" s="36"/>
      <c r="L6" s="36"/>
    </row>
    <row r="7" spans="1:12" ht="19.5" thickBot="1">
      <c r="A7" s="53" t="s">
        <v>11</v>
      </c>
      <c r="B7" s="53"/>
      <c r="C7" s="1"/>
      <c r="E7" s="21" t="s">
        <v>32</v>
      </c>
      <c r="F7" s="37" t="s">
        <v>40</v>
      </c>
      <c r="G7" s="34"/>
      <c r="H7" s="35"/>
      <c r="I7" s="41">
        <f>IF((ROUNDDOWN($C$26*2/3,-3))&lt;300000,ROUNDDOWN($C$26*2/3,-3),300000)</f>
        <v>0</v>
      </c>
      <c r="J7" s="38"/>
      <c r="K7" s="36"/>
      <c r="L7" s="36"/>
    </row>
    <row r="8" spans="1:12" ht="19.5" thickBot="1">
      <c r="A8" s="53" t="s">
        <v>12</v>
      </c>
      <c r="B8" s="53"/>
      <c r="C8" s="39" t="str">
        <f>IF(E8="■",J8+50000,IF(AND(E3="□",E4="□",E5="□",E6="□",E7="□",E8="□"),"右欄から当てはまる申請枠等を選択",J8))</f>
        <v>右欄から当てはまる申請枠等を選択</v>
      </c>
      <c r="E8" s="21" t="s">
        <v>32</v>
      </c>
      <c r="F8" s="37" t="s">
        <v>42</v>
      </c>
      <c r="G8" s="34"/>
      <c r="H8" s="35"/>
      <c r="J8" s="14" t="str">
        <f>IF(E3="■",I3,IF(E4="■",I4,IF(E5="■",I5,IF(E6="■",I6,IF(E7="■",I7,"")))))</f>
        <v/>
      </c>
    </row>
    <row r="9" spans="1:12">
      <c r="A9" s="53" t="s">
        <v>13</v>
      </c>
      <c r="B9" s="53"/>
      <c r="C9" s="1"/>
      <c r="E9"/>
      <c r="F9"/>
      <c r="G9"/>
      <c r="H9"/>
      <c r="I9"/>
      <c r="J9"/>
    </row>
    <row r="10" spans="1:12" ht="19.5" thickBot="1">
      <c r="A10" s="54" t="s">
        <v>14</v>
      </c>
      <c r="B10" s="55"/>
      <c r="C10" s="9"/>
      <c r="E10" s="19" t="s">
        <v>34</v>
      </c>
    </row>
    <row r="11" spans="1:12" ht="19.5" thickTop="1">
      <c r="A11" s="56" t="s">
        <v>16</v>
      </c>
      <c r="B11" s="57"/>
      <c r="C11" s="30">
        <f>B26+C37</f>
        <v>0</v>
      </c>
      <c r="E11" s="18" t="s">
        <v>33</v>
      </c>
    </row>
    <row r="12" spans="1:12">
      <c r="A12" s="10"/>
      <c r="B12" s="10"/>
      <c r="C12" s="11"/>
      <c r="E12" s="7" t="s">
        <v>37</v>
      </c>
    </row>
    <row r="13" spans="1:12">
      <c r="A13" s="4" t="s">
        <v>15</v>
      </c>
      <c r="B13" s="12"/>
      <c r="C13" s="4"/>
    </row>
    <row r="14" spans="1:12">
      <c r="A14" s="26" t="s">
        <v>1</v>
      </c>
      <c r="B14" s="27" t="s">
        <v>2</v>
      </c>
      <c r="C14" s="26" t="s">
        <v>22</v>
      </c>
    </row>
    <row r="15" spans="1:12" ht="18.75" customHeight="1">
      <c r="A15" s="6" t="s">
        <v>3</v>
      </c>
      <c r="B15" s="23">
        <f>SUMIF(その２!$A$7:$A$202,その１!A15,その２!$E$7:$E$202)</f>
        <v>0</v>
      </c>
      <c r="C15" s="23">
        <f>IF(B15&lt;$B$26/3,B15,ROUNDDOWN($B$26/3,0))</f>
        <v>0</v>
      </c>
    </row>
    <row r="16" spans="1:12">
      <c r="A16" s="6" t="s">
        <v>4</v>
      </c>
      <c r="B16" s="23">
        <f>SUMIF(その２!$A$7:$A$202,その１!A16,その２!$E$7:$E$202)</f>
        <v>0</v>
      </c>
      <c r="C16" s="23">
        <f>IF(B16&lt;$B$26/3,B16,ROUNDDOWN($B$26/3,0))</f>
        <v>0</v>
      </c>
    </row>
    <row r="17" spans="1:3">
      <c r="A17" s="6" t="s">
        <v>5</v>
      </c>
      <c r="B17" s="23">
        <f>SUMIF(その２!$A$7:$A$202,その１!A17,その２!$E$7:$E$202)</f>
        <v>0</v>
      </c>
      <c r="C17" s="23">
        <f t="shared" ref="C17:C25" si="0">IF(B17&lt;$B$26/3,B17,ROUNDDOWN($B$26/3,0))</f>
        <v>0</v>
      </c>
    </row>
    <row r="18" spans="1:3">
      <c r="A18" s="6" t="s">
        <v>6</v>
      </c>
      <c r="B18" s="23">
        <f>SUMIF(その２!$A$7:$A$202,その１!A18,その２!$E$7:$E$202)</f>
        <v>0</v>
      </c>
      <c r="C18" s="23">
        <f t="shared" si="0"/>
        <v>0</v>
      </c>
    </row>
    <row r="19" spans="1:3">
      <c r="A19" s="6" t="s">
        <v>7</v>
      </c>
      <c r="B19" s="23">
        <f>SUMIF(その２!$A$7:$A$202,その１!A19,その２!$E$7:$E$202)</f>
        <v>0</v>
      </c>
      <c r="C19" s="23">
        <f t="shared" si="0"/>
        <v>0</v>
      </c>
    </row>
    <row r="20" spans="1:3">
      <c r="A20" s="6" t="s">
        <v>25</v>
      </c>
      <c r="B20" s="23">
        <f>SUMIF(その２!$A$7:$A$202,その１!A20,その２!$E$7:$E$202)</f>
        <v>0</v>
      </c>
      <c r="C20" s="23">
        <f t="shared" si="0"/>
        <v>0</v>
      </c>
    </row>
    <row r="21" spans="1:3">
      <c r="A21" s="6" t="s">
        <v>26</v>
      </c>
      <c r="B21" s="23">
        <f>SUMIF(その２!$A$7:$A$202,その１!A21,その２!$E$7:$E$202)</f>
        <v>0</v>
      </c>
      <c r="C21" s="23">
        <f t="shared" si="0"/>
        <v>0</v>
      </c>
    </row>
    <row r="22" spans="1:3">
      <c r="A22" s="6" t="s">
        <v>21</v>
      </c>
      <c r="B22" s="23">
        <f>SUMIF(その２!$A$7:$A$202,その１!A22,その２!$E$7:$E$202)</f>
        <v>0</v>
      </c>
      <c r="C22" s="23">
        <f t="shared" si="0"/>
        <v>0</v>
      </c>
    </row>
    <row r="23" spans="1:3">
      <c r="A23" s="6" t="s">
        <v>8</v>
      </c>
      <c r="B23" s="23">
        <f>SUMIF(その２!$A$7:$A$202,その１!A23,その２!$E$7:$E$202)</f>
        <v>0</v>
      </c>
      <c r="C23" s="23">
        <f t="shared" si="0"/>
        <v>0</v>
      </c>
    </row>
    <row r="24" spans="1:3">
      <c r="A24" s="6" t="s">
        <v>9</v>
      </c>
      <c r="B24" s="23">
        <f>SUMIF(その２!$A$7:$A$202,その１!A24,その２!$E$7:$E$202)</f>
        <v>0</v>
      </c>
      <c r="C24" s="23">
        <f t="shared" si="0"/>
        <v>0</v>
      </c>
    </row>
    <row r="25" spans="1:3" ht="19.5" thickBot="1">
      <c r="A25" s="8" t="s">
        <v>10</v>
      </c>
      <c r="B25" s="24">
        <f>SUMIF(その２!$A$7:$A$202,その１!A25,その２!$E$7:$E$202)</f>
        <v>0</v>
      </c>
      <c r="C25" s="24">
        <f t="shared" si="0"/>
        <v>0</v>
      </c>
    </row>
    <row r="26" spans="1:3" ht="19.5" thickTop="1">
      <c r="A26" s="17" t="s">
        <v>16</v>
      </c>
      <c r="B26" s="30">
        <f>SUM(B15:B25)</f>
        <v>0</v>
      </c>
      <c r="C26" s="30">
        <f>SUM(C15:C25)</f>
        <v>0</v>
      </c>
    </row>
    <row r="27" spans="1:3">
      <c r="A27" s="10"/>
      <c r="B27" s="51"/>
      <c r="C27" s="51"/>
    </row>
    <row r="28" spans="1:3">
      <c r="A28" s="4" t="s">
        <v>35</v>
      </c>
      <c r="B28" s="12"/>
      <c r="C28" s="4"/>
    </row>
    <row r="29" spans="1:3">
      <c r="A29" s="26" t="s">
        <v>1</v>
      </c>
      <c r="B29" s="27" t="s">
        <v>29</v>
      </c>
      <c r="C29" s="26" t="s">
        <v>2</v>
      </c>
    </row>
    <row r="30" spans="1:3">
      <c r="A30" s="6" t="s">
        <v>19</v>
      </c>
      <c r="B30" s="1"/>
      <c r="C30" s="1"/>
    </row>
    <row r="31" spans="1:3">
      <c r="A31" s="6" t="s">
        <v>20</v>
      </c>
      <c r="B31" s="1"/>
      <c r="C31" s="1"/>
    </row>
    <row r="32" spans="1:3">
      <c r="A32" s="6" t="s">
        <v>18</v>
      </c>
      <c r="B32" s="1"/>
      <c r="C32" s="1"/>
    </row>
    <row r="33" spans="1:3">
      <c r="A33" s="6"/>
      <c r="B33" s="1"/>
      <c r="C33" s="1"/>
    </row>
    <row r="34" spans="1:3">
      <c r="A34" s="6"/>
      <c r="B34" s="1"/>
      <c r="C34" s="1"/>
    </row>
    <row r="35" spans="1:3">
      <c r="A35" s="13"/>
      <c r="B35" s="14"/>
      <c r="C35" s="14"/>
    </row>
    <row r="36" spans="1:3" ht="19.5" thickBot="1">
      <c r="A36" s="15"/>
      <c r="B36" s="16"/>
      <c r="C36" s="16"/>
    </row>
    <row r="37" spans="1:3" ht="19.5" thickTop="1">
      <c r="A37" s="47" t="s">
        <v>16</v>
      </c>
      <c r="B37" s="48"/>
      <c r="C37" s="31">
        <f>SUM(C30:C36)</f>
        <v>0</v>
      </c>
    </row>
  </sheetData>
  <mergeCells count="10">
    <mergeCell ref="A37:B37"/>
    <mergeCell ref="A4:C4"/>
    <mergeCell ref="A3:C3"/>
    <mergeCell ref="B27:C27"/>
    <mergeCell ref="A6:B6"/>
    <mergeCell ref="A7:B7"/>
    <mergeCell ref="A8:B8"/>
    <mergeCell ref="A9:B9"/>
    <mergeCell ref="A10:B10"/>
    <mergeCell ref="A11:B11"/>
  </mergeCells>
  <phoneticPr fontId="2"/>
  <dataValidations count="1">
    <dataValidation type="list" allowBlank="1" showInputMessage="1" showErrorMessage="1" sqref="E3:E8">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view="pageBreakPreview" zoomScaleNormal="100" zoomScaleSheetLayoutView="100" workbookViewId="0">
      <selection activeCell="G8" sqref="G8"/>
    </sheetView>
  </sheetViews>
  <sheetFormatPr defaultRowHeight="18.75"/>
  <cols>
    <col min="1" max="1" width="24.75" style="2" customWidth="1"/>
    <col min="2" max="3" width="28.625" style="2" customWidth="1"/>
    <col min="4" max="4" width="12.375" style="32" customWidth="1"/>
    <col min="5" max="5" width="23.625" style="2" customWidth="1"/>
    <col min="6" max="16384" width="9" style="2"/>
  </cols>
  <sheetData>
    <row r="1" spans="1:5">
      <c r="A1" s="45"/>
      <c r="E1" s="5" t="s">
        <v>27</v>
      </c>
    </row>
    <row r="2" spans="1:5">
      <c r="A2" s="46" t="s">
        <v>46</v>
      </c>
      <c r="B2" s="4"/>
      <c r="C2" s="4"/>
      <c r="D2" s="28"/>
      <c r="E2" s="4"/>
    </row>
    <row r="3" spans="1:5">
      <c r="A3" s="50" t="s">
        <v>41</v>
      </c>
      <c r="B3" s="50"/>
      <c r="C3" s="50"/>
      <c r="D3" s="50"/>
      <c r="E3" s="50"/>
    </row>
    <row r="4" spans="1:5">
      <c r="A4" s="49" t="s">
        <v>23</v>
      </c>
      <c r="B4" s="49"/>
      <c r="C4" s="49"/>
      <c r="D4" s="49"/>
      <c r="E4" s="49"/>
    </row>
    <row r="5" spans="1:5">
      <c r="A5" s="4"/>
      <c r="B5" s="4"/>
      <c r="C5" s="4"/>
      <c r="D5" s="28"/>
      <c r="E5" s="5" t="s">
        <v>17</v>
      </c>
    </row>
    <row r="6" spans="1:5">
      <c r="A6" s="26" t="s">
        <v>1</v>
      </c>
      <c r="B6" s="43" t="s">
        <v>44</v>
      </c>
      <c r="C6" s="43" t="s">
        <v>45</v>
      </c>
      <c r="D6" s="29" t="s">
        <v>28</v>
      </c>
      <c r="E6" s="27" t="s">
        <v>2</v>
      </c>
    </row>
    <row r="7" spans="1:5" ht="18.75" customHeight="1">
      <c r="A7" s="42"/>
      <c r="B7" s="6"/>
      <c r="C7" s="6"/>
      <c r="D7" s="33"/>
      <c r="E7" s="1"/>
    </row>
    <row r="8" spans="1:5">
      <c r="A8" s="42"/>
      <c r="B8" s="6"/>
      <c r="C8" s="6"/>
      <c r="D8" s="33"/>
      <c r="E8" s="1"/>
    </row>
    <row r="9" spans="1:5">
      <c r="A9" s="42"/>
      <c r="B9" s="6"/>
      <c r="C9" s="6"/>
      <c r="D9" s="33"/>
      <c r="E9" s="1"/>
    </row>
    <row r="10" spans="1:5">
      <c r="A10" s="42"/>
      <c r="B10" s="6"/>
      <c r="C10" s="6"/>
      <c r="D10" s="33"/>
      <c r="E10" s="1"/>
    </row>
    <row r="11" spans="1:5">
      <c r="A11" s="42"/>
      <c r="B11" s="6"/>
      <c r="C11" s="6"/>
      <c r="D11" s="33"/>
      <c r="E11" s="1"/>
    </row>
    <row r="12" spans="1:5">
      <c r="A12" s="42"/>
      <c r="B12" s="6"/>
      <c r="C12" s="6"/>
      <c r="D12" s="33"/>
      <c r="E12" s="1"/>
    </row>
    <row r="13" spans="1:5">
      <c r="A13" s="42"/>
      <c r="B13" s="6"/>
      <c r="C13" s="6"/>
      <c r="D13" s="33"/>
      <c r="E13" s="1"/>
    </row>
    <row r="14" spans="1:5">
      <c r="A14" s="42"/>
      <c r="B14" s="6"/>
      <c r="C14" s="6"/>
      <c r="D14" s="33"/>
      <c r="E14" s="1"/>
    </row>
    <row r="15" spans="1:5">
      <c r="A15" s="42"/>
      <c r="B15" s="6"/>
      <c r="C15" s="6"/>
      <c r="D15" s="33"/>
      <c r="E15" s="1"/>
    </row>
    <row r="16" spans="1:5">
      <c r="A16" s="42"/>
      <c r="B16" s="6"/>
      <c r="C16" s="6"/>
      <c r="D16" s="33"/>
      <c r="E16" s="1"/>
    </row>
    <row r="17" spans="1:5">
      <c r="A17" s="42"/>
      <c r="B17" s="6"/>
      <c r="C17" s="6"/>
      <c r="D17" s="40"/>
      <c r="E17" s="1"/>
    </row>
    <row r="18" spans="1:5">
      <c r="A18" s="42"/>
      <c r="B18" s="6"/>
      <c r="C18" s="6"/>
      <c r="D18" s="33"/>
      <c r="E18" s="1"/>
    </row>
    <row r="19" spans="1:5">
      <c r="A19" s="42"/>
      <c r="B19" s="6"/>
      <c r="C19" s="6"/>
      <c r="D19" s="33"/>
      <c r="E19" s="1"/>
    </row>
    <row r="20" spans="1:5">
      <c r="A20" s="42"/>
      <c r="B20" s="6"/>
      <c r="C20" s="6"/>
      <c r="D20" s="33"/>
      <c r="E20" s="1"/>
    </row>
    <row r="21" spans="1:5">
      <c r="A21" s="42"/>
      <c r="B21" s="6"/>
      <c r="C21" s="6"/>
      <c r="D21" s="33"/>
      <c r="E21" s="1"/>
    </row>
    <row r="22" spans="1:5">
      <c r="A22" s="42"/>
      <c r="B22" s="6"/>
      <c r="C22" s="6"/>
      <c r="D22" s="33"/>
      <c r="E22" s="1"/>
    </row>
    <row r="23" spans="1:5">
      <c r="A23" s="42"/>
      <c r="B23" s="6"/>
      <c r="C23" s="6"/>
      <c r="D23" s="33"/>
      <c r="E23" s="1"/>
    </row>
    <row r="24" spans="1:5">
      <c r="A24" s="42"/>
      <c r="B24" s="6"/>
      <c r="C24" s="6"/>
      <c r="D24" s="33"/>
      <c r="E24" s="1"/>
    </row>
    <row r="25" spans="1:5">
      <c r="A25" s="42"/>
      <c r="B25" s="6"/>
      <c r="C25" s="6"/>
      <c r="D25" s="33"/>
      <c r="E25" s="1"/>
    </row>
    <row r="26" spans="1:5">
      <c r="A26" s="42"/>
      <c r="B26" s="6"/>
      <c r="C26" s="6"/>
      <c r="D26" s="33"/>
      <c r="E26" s="1"/>
    </row>
    <row r="27" spans="1:5">
      <c r="A27" s="42"/>
      <c r="B27" s="6"/>
      <c r="C27" s="6"/>
      <c r="D27" s="33"/>
      <c r="E27" s="1"/>
    </row>
    <row r="28" spans="1:5">
      <c r="A28" s="42"/>
      <c r="B28" s="6"/>
      <c r="C28" s="6"/>
      <c r="D28" s="33"/>
      <c r="E28" s="1"/>
    </row>
    <row r="29" spans="1:5">
      <c r="A29" s="42"/>
      <c r="B29" s="6"/>
      <c r="C29" s="6"/>
      <c r="D29" s="33"/>
      <c r="E29" s="1"/>
    </row>
    <row r="30" spans="1:5">
      <c r="A30" s="42"/>
      <c r="B30" s="6"/>
      <c r="C30" s="6"/>
      <c r="D30" s="33"/>
      <c r="E30" s="1"/>
    </row>
    <row r="31" spans="1:5">
      <c r="A31" s="42"/>
      <c r="B31" s="6"/>
      <c r="C31" s="6"/>
      <c r="D31" s="33"/>
      <c r="E31" s="1"/>
    </row>
    <row r="32" spans="1:5">
      <c r="A32" s="42"/>
      <c r="B32" s="6"/>
      <c r="C32" s="6"/>
      <c r="D32" s="33"/>
      <c r="E32" s="1"/>
    </row>
    <row r="33" spans="1:5">
      <c r="A33" s="42"/>
      <c r="B33" s="6"/>
      <c r="C33" s="6"/>
      <c r="D33" s="33"/>
      <c r="E33" s="1"/>
    </row>
    <row r="34" spans="1:5">
      <c r="A34" s="42"/>
      <c r="B34" s="6"/>
      <c r="C34" s="6"/>
      <c r="D34" s="33"/>
      <c r="E34" s="1"/>
    </row>
    <row r="35" spans="1:5">
      <c r="A35" s="42"/>
      <c r="B35" s="6"/>
      <c r="C35" s="6"/>
      <c r="D35" s="33"/>
      <c r="E35" s="1"/>
    </row>
    <row r="36" spans="1:5">
      <c r="A36" s="42"/>
      <c r="B36" s="6"/>
      <c r="C36" s="6"/>
      <c r="D36" s="33"/>
      <c r="E36" s="1"/>
    </row>
    <row r="37" spans="1:5">
      <c r="A37" s="42"/>
      <c r="B37" s="6"/>
      <c r="C37" s="6"/>
      <c r="D37" s="33"/>
      <c r="E37" s="1"/>
    </row>
    <row r="38" spans="1:5">
      <c r="A38" s="42"/>
      <c r="B38" s="6"/>
      <c r="C38" s="6"/>
      <c r="D38" s="33"/>
      <c r="E38" s="1"/>
    </row>
    <row r="39" spans="1:5">
      <c r="A39" s="42"/>
      <c r="B39" s="6"/>
      <c r="C39" s="6"/>
      <c r="D39" s="33"/>
      <c r="E39" s="1"/>
    </row>
    <row r="40" spans="1:5">
      <c r="A40" s="25"/>
      <c r="B40" s="25" t="s">
        <v>36</v>
      </c>
      <c r="C40" s="25"/>
      <c r="D40" s="10"/>
      <c r="E40" s="11"/>
    </row>
    <row r="41" spans="1:5">
      <c r="B41" s="22" t="s">
        <v>30</v>
      </c>
      <c r="C41" s="22"/>
    </row>
    <row r="42" spans="1:5">
      <c r="B42" s="44" t="s">
        <v>50</v>
      </c>
      <c r="C42" s="4"/>
    </row>
    <row r="43" spans="1:5">
      <c r="B43" s="44" t="s">
        <v>51</v>
      </c>
      <c r="C43" s="4"/>
    </row>
    <row r="44" spans="1:5">
      <c r="B44" s="44" t="s">
        <v>49</v>
      </c>
      <c r="C44" s="4"/>
    </row>
    <row r="45" spans="1:5">
      <c r="B45" s="44" t="s">
        <v>52</v>
      </c>
    </row>
    <row r="46" spans="1:5">
      <c r="B46" s="44" t="s">
        <v>53</v>
      </c>
    </row>
    <row r="47" spans="1:5">
      <c r="B47" s="44" t="s">
        <v>31</v>
      </c>
    </row>
  </sheetData>
  <mergeCells count="2">
    <mergeCell ref="A3:E3"/>
    <mergeCell ref="A4:E4"/>
  </mergeCells>
  <phoneticPr fontId="2"/>
  <dataValidations count="1">
    <dataValidation type="list" allowBlank="1" showInputMessage="1" showErrorMessage="1" sqref="A7:A202">
      <formula1>"報償費,需用費,備品購入費,広告料,印刷製本費,外注費,負担金（ブラッシュアップ枠のみ）,使用料及び賃借料,通信運搬費,物件改装費,その他経費"</formula1>
    </dataValidation>
  </dataValidations>
  <pageMargins left="0.70866141732283472" right="0.70866141732283472" top="0.74803149606299213" bottom="0.74803149606299213" header="0.31496062992125984" footer="0.31496062992125984"/>
  <pageSetup paperSize="9" scale="68" fitToHeight="0" orientation="portrait" blackAndWhite="1" r:id="rId1"/>
  <headerFooter>
    <oddFooter>&amp;C&amp;P/&amp;Nページ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その１</vt:lpstr>
      <vt:lpstr>その２</vt:lpstr>
      <vt:lpstr>その１!Print_Area</vt:lpstr>
      <vt:lpstr>その２!Print_Area</vt:lpstr>
      <vt:lpstr>その２!Print_Titles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8man89105108</dc:creator>
  <cp:lastModifiedBy>高田　恵輔</cp:lastModifiedBy>
  <cp:lastPrinted>2024-06-28T07:48:21Z</cp:lastPrinted>
  <dcterms:created xsi:type="dcterms:W3CDTF">2022-06-22T06:40:43Z</dcterms:created>
  <dcterms:modified xsi:type="dcterms:W3CDTF">2025-05-13T04:40:47Z</dcterms:modified>
</cp:coreProperties>
</file>