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yDocuments\★雜賀（さいか）\★雜賀★\★体験型事業創出事業★\HP掲載様式\"/>
    </mc:Choice>
  </mc:AlternateContent>
  <bookViews>
    <workbookView xWindow="0" yWindow="0" windowWidth="20490" windowHeight="7530"/>
  </bookViews>
  <sheets>
    <sheet name="その１" sheetId="1" r:id="rId1"/>
    <sheet name="その２" sheetId="2" r:id="rId2"/>
  </sheets>
  <definedNames>
    <definedName name="_xlnm.Print_Area" localSheetId="0">その１!$A$1:$F$37</definedName>
    <definedName name="_xlnm.Print_Area" localSheetId="1">その２!$A$1:$F$44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1" l="1"/>
  <c r="N9" i="1" l="1"/>
  <c r="E8" i="1" s="1"/>
  <c r="C26" i="1" l="1"/>
  <c r="C18" i="1"/>
  <c r="C19" i="1"/>
  <c r="C20" i="1"/>
  <c r="C21" i="1"/>
  <c r="C22" i="1"/>
  <c r="C23" i="1"/>
  <c r="C24" i="1"/>
  <c r="C25" i="1"/>
  <c r="C17" i="1"/>
  <c r="C16" i="1"/>
  <c r="E16" i="1"/>
  <c r="C27" i="1" l="1"/>
  <c r="D16" i="1" l="1"/>
  <c r="D23" i="1"/>
  <c r="D21" i="1"/>
  <c r="D20" i="1"/>
  <c r="D19" i="1"/>
  <c r="D26" i="1"/>
  <c r="D18" i="1"/>
  <c r="D22" i="1"/>
  <c r="D25" i="1"/>
  <c r="D17" i="1"/>
  <c r="D24" i="1"/>
  <c r="E37" i="1"/>
  <c r="C37" i="1"/>
  <c r="C11" i="1" s="1"/>
  <c r="D27" i="1" l="1"/>
  <c r="E17" i="1"/>
  <c r="E18" i="1"/>
  <c r="E19" i="1"/>
  <c r="E20" i="1"/>
  <c r="E21" i="1"/>
  <c r="E22" i="1"/>
  <c r="E23" i="1"/>
  <c r="E24" i="1"/>
  <c r="E25" i="1"/>
  <c r="E26" i="1"/>
  <c r="E27" i="1" l="1"/>
  <c r="E11" i="1" s="1"/>
  <c r="F16" i="1" l="1"/>
  <c r="F26" i="1"/>
  <c r="F22" i="1"/>
  <c r="F24" i="1"/>
  <c r="F20" i="1"/>
  <c r="F25" i="1"/>
  <c r="F17" i="1"/>
  <c r="F19" i="1"/>
  <c r="F21" i="1"/>
  <c r="F18" i="1"/>
  <c r="F23" i="1"/>
  <c r="F27" i="1" l="1"/>
  <c r="L7" i="1" l="1"/>
  <c r="L6" i="1"/>
  <c r="L8" i="1"/>
  <c r="L3" i="1"/>
  <c r="L4" i="1"/>
  <c r="L5" i="1"/>
</calcChain>
</file>

<file path=xl/comments1.xml><?xml version="1.0" encoding="utf-8"?>
<comments xmlns="http://schemas.openxmlformats.org/spreadsheetml/2006/main">
  <authors>
    <author>8man89105106</author>
  </authors>
  <commentList>
    <comment ref="C6" authorId="0" shapeId="0">
      <text>
        <r>
          <rPr>
            <sz val="9"/>
            <color indexed="81"/>
            <rFont val="MS P ゴシック"/>
            <family val="3"/>
            <charset val="128"/>
          </rPr>
          <t>申請時の数字を、近江八幡市体験型事業創出事業補助金収支予算書（その２）（別記様式第３号）から転記してください。</t>
        </r>
      </text>
    </comment>
    <comment ref="E8" authorId="0" shapeId="0">
      <text>
        <r>
          <rPr>
            <sz val="9"/>
            <color indexed="81"/>
            <rFont val="MS P ゴシック"/>
            <family val="3"/>
            <charset val="128"/>
          </rPr>
          <t>追加で費用が発生した等の理由で補助対象経費が増額となった場合でも、補助金額が交付決定額から増額となることはありません。</t>
        </r>
      </text>
    </comment>
  </commentList>
</comments>
</file>

<file path=xl/comments2.xml><?xml version="1.0" encoding="utf-8"?>
<comments xmlns="http://schemas.openxmlformats.org/spreadsheetml/2006/main">
  <authors>
    <author>8man89105106</author>
  </authors>
  <commentList>
    <comment ref="C6" authorId="0" shapeId="0">
      <text>
        <r>
          <rPr>
            <sz val="9"/>
            <color indexed="81"/>
            <rFont val="MS P ゴシック"/>
            <family val="3"/>
            <charset val="128"/>
          </rPr>
          <t>申請時の数字を、近江八幡市体験型事業創出事業補助金収支予算書（その２）（別記様式第３号）から転記してください。</t>
        </r>
      </text>
    </comment>
  </commentList>
</comments>
</file>

<file path=xl/sharedStrings.xml><?xml version="1.0" encoding="utf-8"?>
<sst xmlns="http://schemas.openxmlformats.org/spreadsheetml/2006/main" count="76" uniqueCount="55">
  <si>
    <t>収入の部</t>
    <rPh sb="0" eb="2">
      <t>シュウニュウ</t>
    </rPh>
    <rPh sb="3" eb="4">
      <t>ブ</t>
    </rPh>
    <phoneticPr fontId="2"/>
  </si>
  <si>
    <t>費目</t>
    <rPh sb="0" eb="2">
      <t>ヒモク</t>
    </rPh>
    <phoneticPr fontId="2"/>
  </si>
  <si>
    <t>報償費</t>
  </si>
  <si>
    <t>需用費</t>
  </si>
  <si>
    <t>備品購入費</t>
  </si>
  <si>
    <t>広告料</t>
  </si>
  <si>
    <t>印刷製本費</t>
  </si>
  <si>
    <t>通信運搬費</t>
  </si>
  <si>
    <t>物件改装費</t>
  </si>
  <si>
    <t>その他経費</t>
  </si>
  <si>
    <t>自己資金</t>
    <rPh sb="0" eb="2">
      <t>ジコ</t>
    </rPh>
    <rPh sb="2" eb="4">
      <t>シキン</t>
    </rPh>
    <phoneticPr fontId="2"/>
  </si>
  <si>
    <t>補助金</t>
    <rPh sb="0" eb="3">
      <t>ホジョキン</t>
    </rPh>
    <phoneticPr fontId="2"/>
  </si>
  <si>
    <t>借入金</t>
    <rPh sb="0" eb="2">
      <t>カリイレ</t>
    </rPh>
    <rPh sb="2" eb="3">
      <t>キン</t>
    </rPh>
    <phoneticPr fontId="2"/>
  </si>
  <si>
    <t>その他</t>
    <rPh sb="2" eb="3">
      <t>タ</t>
    </rPh>
    <phoneticPr fontId="2"/>
  </si>
  <si>
    <t>支出の部（補助対象経費）</t>
    <rPh sb="0" eb="2">
      <t>シシュツ</t>
    </rPh>
    <rPh sb="3" eb="4">
      <t>ブ</t>
    </rPh>
    <rPh sb="5" eb="7">
      <t>ホジョ</t>
    </rPh>
    <rPh sb="7" eb="9">
      <t>タイショウ</t>
    </rPh>
    <rPh sb="9" eb="11">
      <t>ケイヒ</t>
    </rPh>
    <phoneticPr fontId="2"/>
  </si>
  <si>
    <t>合計　</t>
    <rPh sb="0" eb="2">
      <t>ゴウケイ</t>
    </rPh>
    <phoneticPr fontId="2"/>
  </si>
  <si>
    <t>（単位：円）</t>
    <rPh sb="1" eb="3">
      <t>タンイ</t>
    </rPh>
    <rPh sb="4" eb="5">
      <t>エン</t>
    </rPh>
    <phoneticPr fontId="2"/>
  </si>
  <si>
    <t>人件費</t>
    <rPh sb="0" eb="3">
      <t>ジンケンヒ</t>
    </rPh>
    <phoneticPr fontId="2"/>
  </si>
  <si>
    <t>物件購入費／家賃</t>
    <rPh sb="0" eb="2">
      <t>ブッケン</t>
    </rPh>
    <rPh sb="2" eb="4">
      <t>コウニュウ</t>
    </rPh>
    <rPh sb="4" eb="5">
      <t>ヒ</t>
    </rPh>
    <rPh sb="6" eb="8">
      <t>ヤチン</t>
    </rPh>
    <phoneticPr fontId="2"/>
  </si>
  <si>
    <t>車両購入費</t>
    <rPh sb="0" eb="2">
      <t>シャリョウ</t>
    </rPh>
    <rPh sb="2" eb="4">
      <t>コウニュウ</t>
    </rPh>
    <rPh sb="4" eb="5">
      <t>ヒ</t>
    </rPh>
    <phoneticPr fontId="2"/>
  </si>
  <si>
    <t>予算額</t>
    <rPh sb="0" eb="2">
      <t>ヨサン</t>
    </rPh>
    <rPh sb="2" eb="3">
      <t>ガク</t>
    </rPh>
    <phoneticPr fontId="2"/>
  </si>
  <si>
    <t>決算額</t>
    <rPh sb="0" eb="2">
      <t>ケッサン</t>
    </rPh>
    <rPh sb="2" eb="3">
      <t>ガク</t>
    </rPh>
    <phoneticPr fontId="2"/>
  </si>
  <si>
    <t>近江八幡市体験型事業創出事業補助金事業決算書</t>
    <rPh sb="17" eb="19">
      <t>ジギョウ</t>
    </rPh>
    <rPh sb="19" eb="21">
      <t>ケッサン</t>
    </rPh>
    <rPh sb="21" eb="22">
      <t>ショ</t>
    </rPh>
    <phoneticPr fontId="2"/>
  </si>
  <si>
    <t>年　　月　　日</t>
    <rPh sb="0" eb="1">
      <t>ネン</t>
    </rPh>
    <rPh sb="3" eb="4">
      <t>ガツ</t>
    </rPh>
    <rPh sb="6" eb="7">
      <t>ニチ</t>
    </rPh>
    <phoneticPr fontId="2"/>
  </si>
  <si>
    <t>近江八幡市体験型事業創出事業補助金事業決算書（その１）</t>
    <phoneticPr fontId="2"/>
  </si>
  <si>
    <t>改め</t>
    <rPh sb="0" eb="1">
      <t>アラタ</t>
    </rPh>
    <phoneticPr fontId="2"/>
  </si>
  <si>
    <t>外注費</t>
    <phoneticPr fontId="2"/>
  </si>
  <si>
    <t>負担金（ブラッシュアップ枠のみ）</t>
    <rPh sb="12" eb="13">
      <t>ワク</t>
    </rPh>
    <phoneticPr fontId="2"/>
  </si>
  <si>
    <t>詳細</t>
    <rPh sb="0" eb="2">
      <t>ショウサイ</t>
    </rPh>
    <phoneticPr fontId="2"/>
  </si>
  <si>
    <t>支出の部（補助対象外経費）</t>
    <rPh sb="0" eb="2">
      <t>シシュツ</t>
    </rPh>
    <rPh sb="3" eb="4">
      <t>ブ</t>
    </rPh>
    <rPh sb="5" eb="7">
      <t>ホジョ</t>
    </rPh>
    <rPh sb="7" eb="9">
      <t>タイショウ</t>
    </rPh>
    <rPh sb="9" eb="10">
      <t>ガイ</t>
    </rPh>
    <rPh sb="10" eb="12">
      <t>ケイヒ</t>
    </rPh>
    <phoneticPr fontId="2"/>
  </si>
  <si>
    <t>数量</t>
    <rPh sb="0" eb="2">
      <t>スウリョウ</t>
    </rPh>
    <phoneticPr fontId="2"/>
  </si>
  <si>
    <t>金額</t>
    <rPh sb="0" eb="2">
      <t>キンガク</t>
    </rPh>
    <phoneticPr fontId="2"/>
  </si>
  <si>
    <t>※必要に応じて行を追加・削除し作成すること。</t>
    <rPh sb="1" eb="3">
      <t>ヒツヨウ</t>
    </rPh>
    <rPh sb="4" eb="5">
      <t>オウ</t>
    </rPh>
    <rPh sb="7" eb="8">
      <t>ギョウ</t>
    </rPh>
    <rPh sb="9" eb="11">
      <t>ツイカ</t>
    </rPh>
    <rPh sb="12" eb="14">
      <t>サクジョ</t>
    </rPh>
    <rPh sb="15" eb="17">
      <t>サクセイ</t>
    </rPh>
    <phoneticPr fontId="2"/>
  </si>
  <si>
    <t>近江八幡市体験型事業創出事業補助金決算書</t>
    <rPh sb="17" eb="20">
      <t>ケッサンショ</t>
    </rPh>
    <phoneticPr fontId="2"/>
  </si>
  <si>
    <t>予算</t>
    <rPh sb="0" eb="2">
      <t>ヨサン</t>
    </rPh>
    <phoneticPr fontId="2"/>
  </si>
  <si>
    <t>決算</t>
    <rPh sb="0" eb="2">
      <t>ケッサン</t>
    </rPh>
    <phoneticPr fontId="2"/>
  </si>
  <si>
    <t>※補助対象経費のみ記載すること。</t>
    <rPh sb="1" eb="3">
      <t>ホジョ</t>
    </rPh>
    <rPh sb="3" eb="5">
      <t>タイショウ</t>
    </rPh>
    <rPh sb="5" eb="7">
      <t>ケイヒ</t>
    </rPh>
    <rPh sb="9" eb="11">
      <t>キサイ</t>
    </rPh>
    <phoneticPr fontId="2"/>
  </si>
  <si>
    <t>使用料及び賃借料</t>
    <rPh sb="5" eb="8">
      <t>チンシャクリョウ</t>
    </rPh>
    <phoneticPr fontId="2"/>
  </si>
  <si>
    <t>□</t>
  </si>
  <si>
    <t>※印刷範囲には含めないでください。</t>
  </si>
  <si>
    <t>※必ずプルダウンから選択してください。</t>
    <rPh sb="1" eb="2">
      <t>カナラ</t>
    </rPh>
    <rPh sb="10" eb="12">
      <t>センタク</t>
    </rPh>
    <phoneticPr fontId="2"/>
  </si>
  <si>
    <t>※全ての経費について、費用を支払ったことが分かるもの（領収書の写しなど）を添付すること。</t>
    <rPh sb="1" eb="2">
      <t>スベ</t>
    </rPh>
    <rPh sb="4" eb="6">
      <t>ケイヒ</t>
    </rPh>
    <rPh sb="11" eb="13">
      <t>ヒヨウ</t>
    </rPh>
    <rPh sb="14" eb="16">
      <t>シハラ</t>
    </rPh>
    <rPh sb="21" eb="22">
      <t>ワ</t>
    </rPh>
    <rPh sb="27" eb="30">
      <t>リョウシュウショ</t>
    </rPh>
    <rPh sb="31" eb="32">
      <t>ウツ</t>
    </rPh>
    <rPh sb="37" eb="39">
      <t>テンプ</t>
    </rPh>
    <phoneticPr fontId="2"/>
  </si>
  <si>
    <t>※水色のセルには計算式が入っています。</t>
    <rPh sb="1" eb="3">
      <t>ミズイロ</t>
    </rPh>
    <rPh sb="8" eb="11">
      <t>ケイサンシキ</t>
    </rPh>
    <rPh sb="12" eb="13">
      <t>ハイ</t>
    </rPh>
    <phoneticPr fontId="2"/>
  </si>
  <si>
    <t>一般枠</t>
  </si>
  <si>
    <t>新規創業枠</t>
  </si>
  <si>
    <t>ブラッシュアップ枠</t>
  </si>
  <si>
    <t>加算要件</t>
    <rPh sb="0" eb="2">
      <t>カサン</t>
    </rPh>
    <rPh sb="2" eb="4">
      <t>ヨウケン</t>
    </rPh>
    <phoneticPr fontId="2"/>
  </si>
  <si>
    <t>↓当てはまる申請枠等を□から■にしてください。</t>
    <rPh sb="1" eb="2">
      <t>ア</t>
    </rPh>
    <rPh sb="6" eb="8">
      <t>シンセイ</t>
    </rPh>
    <rPh sb="8" eb="9">
      <t>ワク</t>
    </rPh>
    <rPh sb="9" eb="10">
      <t>トウ</t>
    </rPh>
    <phoneticPr fontId="2"/>
  </si>
  <si>
    <t>経費</t>
    <rPh sb="0" eb="2">
      <t>ケイヒ</t>
    </rPh>
    <phoneticPr fontId="2"/>
  </si>
  <si>
    <t>※ 物件改装費に係る経費を含める場合は、工事箇所の工事後の写真を添付すること。</t>
    <rPh sb="2" eb="4">
      <t>ブッケン</t>
    </rPh>
    <rPh sb="4" eb="6">
      <t>カイソウ</t>
    </rPh>
    <rPh sb="6" eb="7">
      <t>ヒ</t>
    </rPh>
    <rPh sb="8" eb="9">
      <t>カカ</t>
    </rPh>
    <rPh sb="10" eb="12">
      <t>ケイヒ</t>
    </rPh>
    <rPh sb="13" eb="14">
      <t>フク</t>
    </rPh>
    <rPh sb="16" eb="18">
      <t>バアイ</t>
    </rPh>
    <rPh sb="20" eb="22">
      <t>コウジ</t>
    </rPh>
    <rPh sb="22" eb="24">
      <t>カショ</t>
    </rPh>
    <rPh sb="25" eb="27">
      <t>コウジ</t>
    </rPh>
    <rPh sb="27" eb="28">
      <t>アト</t>
    </rPh>
    <rPh sb="29" eb="31">
      <t>シャシン</t>
    </rPh>
    <rPh sb="32" eb="34">
      <t>テンプ</t>
    </rPh>
    <phoneticPr fontId="2"/>
  </si>
  <si>
    <t>近江八幡市体験型事業創出事業補助金決算書（その２）</t>
    <rPh sb="17" eb="19">
      <t>ケッサン</t>
    </rPh>
    <phoneticPr fontId="2"/>
  </si>
  <si>
    <t>別記様式第１０号（第１３条関係）　別紙２</t>
    <rPh sb="0" eb="2">
      <t>ベッキ</t>
    </rPh>
    <rPh sb="2" eb="4">
      <t>ヨウシキ</t>
    </rPh>
    <rPh sb="4" eb="5">
      <t>ダイ</t>
    </rPh>
    <rPh sb="7" eb="8">
      <t>ゴウ</t>
    </rPh>
    <rPh sb="9" eb="10">
      <t>ダイ</t>
    </rPh>
    <rPh sb="12" eb="13">
      <t>ジョウ</t>
    </rPh>
    <rPh sb="13" eb="15">
      <t>カンケイ</t>
    </rPh>
    <rPh sb="17" eb="19">
      <t>ベッシ</t>
    </rPh>
    <phoneticPr fontId="2"/>
  </si>
  <si>
    <t>併用枠（3枠併用）</t>
    <rPh sb="5" eb="6">
      <t>ワク</t>
    </rPh>
    <rPh sb="6" eb="8">
      <t>ヘイヨウ</t>
    </rPh>
    <phoneticPr fontId="2"/>
  </si>
  <si>
    <t>併用枠（2枠併用）</t>
    <rPh sb="5" eb="6">
      <t>ワク</t>
    </rPh>
    <rPh sb="6" eb="8">
      <t>ヘイヨウ</t>
    </rPh>
    <phoneticPr fontId="2"/>
  </si>
  <si>
    <t>地域資源枠または早朝・夜間枠</t>
    <rPh sb="8" eb="10">
      <t>ソウチョウ</t>
    </rPh>
    <rPh sb="11" eb="13">
      <t>ヤカン</t>
    </rPh>
    <rPh sb="13" eb="14">
      <t>ワク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</si>
</sst>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9"/>
      <color indexed="81"/>
      <name val="MS P ゴシック"/>
      <family val="3"/>
      <charset val="128"/>
    </font>
    <font>
      <sz val="11"/>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Dashed">
        <color indexed="64"/>
      </right>
      <top style="medium">
        <color indexed="64"/>
      </top>
      <bottom style="medium">
        <color indexed="64"/>
      </bottom>
      <diagonal/>
    </border>
    <border>
      <left style="mediumDashed">
        <color indexed="64"/>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38" fontId="3" fillId="0" borderId="0" xfId="1"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38" fontId="4" fillId="0" borderId="0" xfId="1" applyFont="1" applyBorder="1">
      <alignment vertical="center"/>
    </xf>
    <xf numFmtId="0" fontId="3" fillId="0" borderId="0" xfId="0" applyFont="1" applyBorder="1" applyAlignment="1">
      <alignment horizontal="left" vertical="center"/>
    </xf>
    <xf numFmtId="38" fontId="3" fillId="0" borderId="0" xfId="1" applyFont="1" applyBorder="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38" fontId="3" fillId="0" borderId="0" xfId="1" applyFont="1" applyFill="1" applyBorder="1">
      <alignment vertical="center"/>
    </xf>
    <xf numFmtId="0" fontId="6" fillId="0" borderId="0" xfId="0" applyFont="1" applyFill="1">
      <alignment vertical="center"/>
    </xf>
    <xf numFmtId="0" fontId="5" fillId="0" borderId="0" xfId="0" applyFont="1" applyFill="1">
      <alignment vertical="center"/>
    </xf>
    <xf numFmtId="38" fontId="3" fillId="0" borderId="1" xfId="1" applyFont="1" applyFill="1" applyBorder="1">
      <alignment vertical="center"/>
    </xf>
    <xf numFmtId="0" fontId="3" fillId="0" borderId="1" xfId="0" applyFont="1" applyFill="1" applyBorder="1">
      <alignment vertical="center"/>
    </xf>
    <xf numFmtId="38" fontId="3" fillId="3" borderId="3" xfId="1" applyFont="1" applyFill="1" applyBorder="1">
      <alignment vertical="center"/>
    </xf>
    <xf numFmtId="38" fontId="3" fillId="3" borderId="2" xfId="1" applyFont="1" applyFill="1" applyBorder="1">
      <alignment vertical="center"/>
    </xf>
    <xf numFmtId="0" fontId="4" fillId="0" borderId="0" xfId="0" applyFont="1" applyFill="1" applyBorder="1" applyAlignment="1">
      <alignment vertical="center"/>
    </xf>
    <xf numFmtId="0" fontId="0" fillId="0" borderId="17" xfId="0" applyBorder="1">
      <alignment vertical="center"/>
    </xf>
    <xf numFmtId="0" fontId="0" fillId="0" borderId="14" xfId="0" applyBorder="1">
      <alignment vertical="center"/>
    </xf>
    <xf numFmtId="0" fontId="4" fillId="0" borderId="16" xfId="0" applyFont="1" applyFill="1" applyBorder="1" applyAlignment="1">
      <alignment horizontal="center"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17" xfId="0" applyFont="1" applyFill="1" applyBorder="1" applyAlignment="1">
      <alignment vertical="center"/>
    </xf>
    <xf numFmtId="0" fontId="0" fillId="0" borderId="15" xfId="0" applyBorder="1">
      <alignment vertical="center"/>
    </xf>
    <xf numFmtId="0" fontId="4" fillId="0" borderId="17" xfId="0" applyFont="1" applyBorder="1">
      <alignment vertical="center"/>
    </xf>
    <xf numFmtId="0" fontId="4" fillId="0" borderId="14" xfId="0" applyFont="1" applyBorder="1">
      <alignment vertical="center"/>
    </xf>
    <xf numFmtId="0" fontId="4" fillId="0" borderId="15" xfId="0" applyFont="1" applyBorder="1">
      <alignment vertical="center"/>
    </xf>
    <xf numFmtId="0" fontId="3" fillId="0" borderId="1" xfId="0" applyFont="1" applyFill="1" applyBorder="1" applyAlignment="1">
      <alignment vertical="center" shrinkToFit="1"/>
    </xf>
    <xf numFmtId="3" fontId="3" fillId="0" borderId="1" xfId="0" applyNumberFormat="1" applyFont="1" applyFill="1" applyBorder="1">
      <alignment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38" fontId="4" fillId="0" borderId="11" xfId="1" applyFont="1" applyFill="1" applyBorder="1" applyAlignment="1">
      <alignment vertical="center"/>
    </xf>
    <xf numFmtId="38" fontId="4" fillId="0" borderId="1" xfId="1" applyFont="1" applyBorder="1">
      <alignment vertical="center"/>
    </xf>
    <xf numFmtId="0" fontId="0"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8" fillId="2" borderId="1" xfId="0"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horizontal="right" vertical="center"/>
    </xf>
    <xf numFmtId="38" fontId="8" fillId="2" borderId="1" xfId="1" applyFont="1" applyFill="1" applyBorder="1" applyAlignment="1">
      <alignment horizontal="center" vertical="center"/>
    </xf>
    <xf numFmtId="0" fontId="8" fillId="0" borderId="1" xfId="0" applyFont="1" applyFill="1" applyBorder="1">
      <alignment vertical="center"/>
    </xf>
    <xf numFmtId="0" fontId="8" fillId="0" borderId="1" xfId="0" applyFont="1" applyFill="1" applyBorder="1" applyAlignment="1">
      <alignment vertical="center" shrinkToFit="1"/>
    </xf>
    <xf numFmtId="38" fontId="8" fillId="0" borderId="1" xfId="1" applyFont="1" applyFill="1" applyBorder="1">
      <alignment vertical="center"/>
    </xf>
    <xf numFmtId="0" fontId="3" fillId="0" borderId="1" xfId="0" applyFont="1" applyFill="1" applyBorder="1" applyAlignment="1">
      <alignment vertical="center" shrinkToFit="1"/>
    </xf>
    <xf numFmtId="38" fontId="3" fillId="0" borderId="1" xfId="1" applyFont="1" applyFill="1" applyBorder="1">
      <alignment vertical="center"/>
    </xf>
    <xf numFmtId="38" fontId="3" fillId="0" borderId="13" xfId="1" applyFont="1" applyBorder="1" applyAlignment="1">
      <alignment vertical="center"/>
    </xf>
    <xf numFmtId="38" fontId="3" fillId="0" borderId="11" xfId="1" applyFont="1" applyBorder="1" applyAlignment="1">
      <alignment vertical="center"/>
    </xf>
    <xf numFmtId="38" fontId="3" fillId="0" borderId="6" xfId="1" applyFont="1" applyBorder="1" applyAlignment="1">
      <alignment vertical="center"/>
    </xf>
    <xf numFmtId="38" fontId="3" fillId="0" borderId="4" xfId="1" applyFont="1" applyBorder="1" applyAlignment="1">
      <alignment vertical="center"/>
    </xf>
    <xf numFmtId="38" fontId="3" fillId="3" borderId="7" xfId="1" applyFont="1" applyFill="1" applyBorder="1" applyAlignment="1">
      <alignment vertical="center"/>
    </xf>
    <xf numFmtId="38" fontId="3" fillId="3" borderId="5" xfId="1" applyFont="1" applyFill="1" applyBorder="1" applyAlignment="1">
      <alignment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38" fontId="3" fillId="0" borderId="13" xfId="1" applyFont="1" applyFill="1" applyBorder="1" applyAlignment="1">
      <alignment vertical="center"/>
    </xf>
    <xf numFmtId="38" fontId="3" fillId="0" borderId="11" xfId="1"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Alignment="1">
      <alignment horizontal="center" vertical="center"/>
    </xf>
    <xf numFmtId="0" fontId="8" fillId="0" borderId="0" xfId="0" applyFont="1" applyFill="1" applyAlignment="1">
      <alignment horizontal="right" vertical="center"/>
    </xf>
    <xf numFmtId="0" fontId="3" fillId="0" borderId="13"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38" fontId="3" fillId="3" borderId="13" xfId="1" applyFont="1" applyFill="1" applyBorder="1" applyAlignment="1">
      <alignment vertical="center" shrinkToFit="1"/>
    </xf>
    <xf numFmtId="38" fontId="3" fillId="3" borderId="11" xfId="1" applyFont="1" applyFill="1" applyBorder="1" applyAlignment="1">
      <alignment vertical="center" shrinkToFit="1"/>
    </xf>
    <xf numFmtId="38" fontId="3" fillId="0" borderId="6" xfId="1" applyFont="1" applyFill="1" applyBorder="1" applyAlignment="1">
      <alignment vertical="center"/>
    </xf>
    <xf numFmtId="38" fontId="3" fillId="0" borderId="4" xfId="1" applyFont="1" applyFill="1" applyBorder="1" applyAlignment="1">
      <alignment vertical="center"/>
    </xf>
    <xf numFmtId="38" fontId="3" fillId="3" borderId="7" xfId="0" applyNumberFormat="1" applyFont="1" applyFill="1" applyBorder="1" applyAlignment="1">
      <alignment vertical="center"/>
    </xf>
    <xf numFmtId="0" fontId="3" fillId="3" borderId="5" xfId="0" applyFont="1" applyFill="1" applyBorder="1" applyAlignment="1">
      <alignment vertical="center"/>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0" xfId="0" applyFont="1" applyFill="1" applyAlignment="1">
      <alignment horizontal="center" vertical="center"/>
    </xf>
    <xf numFmtId="0" fontId="8"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abSelected="1" view="pageBreakPreview" zoomScaleNormal="100" zoomScaleSheetLayoutView="100" workbookViewId="0">
      <selection activeCell="G6" sqref="G6"/>
    </sheetView>
  </sheetViews>
  <sheetFormatPr defaultRowHeight="18.75"/>
  <cols>
    <col min="1" max="1" width="18.25" style="2" customWidth="1"/>
    <col min="2" max="2" width="34.25" style="2" customWidth="1"/>
    <col min="3" max="6" width="15" style="2" customWidth="1"/>
    <col min="7" max="16384" width="9" style="2"/>
  </cols>
  <sheetData>
    <row r="1" spans="1:15">
      <c r="A1" s="39"/>
      <c r="B1" s="39"/>
      <c r="C1" s="39"/>
      <c r="D1" s="39"/>
      <c r="E1" s="39"/>
      <c r="F1" s="40" t="s">
        <v>24</v>
      </c>
    </row>
    <row r="2" spans="1:15" ht="19.5" thickBot="1">
      <c r="A2" s="41" t="s">
        <v>51</v>
      </c>
      <c r="B2" s="41"/>
      <c r="C2" s="41"/>
      <c r="D2" s="41"/>
      <c r="E2" s="41"/>
      <c r="F2" s="41"/>
      <c r="H2" s="16" t="s">
        <v>47</v>
      </c>
      <c r="I2" s="14"/>
      <c r="J2" s="14"/>
      <c r="K2" s="14"/>
      <c r="L2" s="14"/>
      <c r="M2" s="14"/>
      <c r="N2" s="14"/>
      <c r="O2" s="14"/>
    </row>
    <row r="3" spans="1:15" ht="19.5" thickBot="1">
      <c r="A3" s="72" t="s">
        <v>23</v>
      </c>
      <c r="B3" s="72"/>
      <c r="C3" s="72"/>
      <c r="D3" s="72"/>
      <c r="E3" s="72"/>
      <c r="F3" s="72"/>
      <c r="H3" s="25" t="s">
        <v>38</v>
      </c>
      <c r="I3" s="28" t="s">
        <v>43</v>
      </c>
      <c r="J3" s="26"/>
      <c r="K3" s="27"/>
      <c r="L3" s="37">
        <f>IF((ROUNDDOWN($F$27*2/3,-3))&lt;1000000,ROUNDDOWN($F$27*2/3,-3),1000000)</f>
        <v>0</v>
      </c>
      <c r="M3" s="22"/>
      <c r="N3" s="22"/>
      <c r="O3" s="22"/>
    </row>
    <row r="4" spans="1:15" ht="19.5" thickBot="1">
      <c r="A4" s="71" t="s">
        <v>22</v>
      </c>
      <c r="B4" s="71"/>
      <c r="C4" s="71"/>
      <c r="D4" s="71"/>
      <c r="E4" s="71"/>
      <c r="F4" s="71"/>
      <c r="H4" s="25" t="s">
        <v>38</v>
      </c>
      <c r="I4" s="28" t="s">
        <v>54</v>
      </c>
      <c r="J4" s="26"/>
      <c r="K4" s="27"/>
      <c r="L4" s="37">
        <f>IF((ROUNDDOWN($F$27*3/4,-3))&lt;1000000,ROUNDDOWN($F$27*3/4,-3),1000000)</f>
        <v>0</v>
      </c>
      <c r="M4" s="22"/>
      <c r="N4" s="22"/>
      <c r="O4" s="22"/>
    </row>
    <row r="5" spans="1:15" ht="19.5" thickBot="1">
      <c r="A5" s="1" t="s">
        <v>0</v>
      </c>
      <c r="B5" s="1"/>
      <c r="C5" s="1"/>
      <c r="D5" s="1"/>
      <c r="E5" s="1"/>
      <c r="F5" s="3" t="s">
        <v>16</v>
      </c>
      <c r="H5" s="25" t="s">
        <v>38</v>
      </c>
      <c r="I5" s="23" t="s">
        <v>44</v>
      </c>
      <c r="J5" s="24"/>
      <c r="K5" s="29"/>
      <c r="L5" s="37">
        <f>IF((ROUNDDOWN($F$27*2/3,-3))&lt;1500000,ROUNDDOWN($F$27*2/3,-3),1500000)</f>
        <v>0</v>
      </c>
      <c r="M5" s="14"/>
      <c r="N5" s="14"/>
      <c r="O5" s="14"/>
    </row>
    <row r="6" spans="1:15" ht="19.5" thickBot="1">
      <c r="A6" s="57" t="s">
        <v>1</v>
      </c>
      <c r="B6" s="58"/>
      <c r="C6" s="57" t="s">
        <v>20</v>
      </c>
      <c r="D6" s="58"/>
      <c r="E6" s="57" t="s">
        <v>21</v>
      </c>
      <c r="F6" s="58"/>
      <c r="H6" s="25" t="s">
        <v>38</v>
      </c>
      <c r="I6" s="23" t="s">
        <v>52</v>
      </c>
      <c r="J6" s="24"/>
      <c r="K6" s="29"/>
      <c r="L6" s="37">
        <f>IF((ROUNDDOWN($F$27*3/4,-3))&lt;2000000,ROUNDDOWN($F$27*3/4,-3),2000000)</f>
        <v>0</v>
      </c>
      <c r="M6" s="14"/>
      <c r="N6" s="14"/>
      <c r="O6" s="14"/>
    </row>
    <row r="7" spans="1:15" ht="19.5" thickBot="1">
      <c r="A7" s="65" t="s">
        <v>10</v>
      </c>
      <c r="B7" s="66"/>
      <c r="C7" s="51"/>
      <c r="D7" s="52"/>
      <c r="E7" s="67"/>
      <c r="F7" s="68"/>
      <c r="H7" s="25" t="s">
        <v>38</v>
      </c>
      <c r="I7" s="23" t="s">
        <v>53</v>
      </c>
      <c r="J7" s="24"/>
      <c r="K7" s="29"/>
      <c r="L7" s="37">
        <f>IF((ROUNDDOWN($F$27*3/4,-3))&lt;1500000,ROUNDDOWN($F$27*3/4,-3),1500000)</f>
        <v>0</v>
      </c>
    </row>
    <row r="8" spans="1:15" ht="19.5" thickBot="1">
      <c r="A8" s="65" t="s">
        <v>11</v>
      </c>
      <c r="B8" s="66"/>
      <c r="C8" s="67"/>
      <c r="D8" s="68"/>
      <c r="E8" s="77" t="str">
        <f>IF(N9="","右欄から当てはまる申請枠等を選択",IF(N9&lt;C8,N9,C8))</f>
        <v>右欄から当てはまる申請枠等を選択</v>
      </c>
      <c r="F8" s="78"/>
      <c r="H8" s="25" t="s">
        <v>38</v>
      </c>
      <c r="I8" s="30" t="s">
        <v>45</v>
      </c>
      <c r="J8" s="31"/>
      <c r="K8" s="32"/>
      <c r="L8" s="37">
        <f>IF((ROUNDDOWN($F$27*2/3,-3))&lt;300000,ROUNDDOWN($F$27*2/3,-3),300000)</f>
        <v>0</v>
      </c>
    </row>
    <row r="9" spans="1:15" ht="19.5" thickBot="1">
      <c r="A9" s="65" t="s">
        <v>12</v>
      </c>
      <c r="B9" s="66"/>
      <c r="C9" s="73"/>
      <c r="D9" s="74"/>
      <c r="E9" s="67"/>
      <c r="F9" s="68"/>
      <c r="H9" s="25" t="s">
        <v>38</v>
      </c>
      <c r="I9" s="30" t="s">
        <v>46</v>
      </c>
      <c r="J9" s="31"/>
      <c r="K9" s="32"/>
      <c r="M9" s="38" t="str">
        <f>IF(H3="■",L3,IF(H4="■",L4,IF(H5="■",L5,IF(H6="■",L6,IF(H7="■",L7,IF(H8="■",L8,""))))))</f>
        <v/>
      </c>
      <c r="N9" s="38" t="str">
        <f>IF(H9="■",M9+50000,M9)</f>
        <v/>
      </c>
    </row>
    <row r="10" spans="1:15" ht="19.5" thickBot="1">
      <c r="A10" s="63" t="s">
        <v>13</v>
      </c>
      <c r="B10" s="64"/>
      <c r="C10" s="75"/>
      <c r="D10" s="76"/>
      <c r="E10" s="79"/>
      <c r="F10" s="80"/>
      <c r="H10" s="17" t="s">
        <v>39</v>
      </c>
    </row>
    <row r="11" spans="1:15" ht="19.5" thickTop="1">
      <c r="A11" s="69" t="s">
        <v>15</v>
      </c>
      <c r="B11" s="70"/>
      <c r="C11" s="81">
        <f>C27+C37</f>
        <v>0</v>
      </c>
      <c r="D11" s="82"/>
      <c r="E11" s="55">
        <f>E27+E37</f>
        <v>0</v>
      </c>
      <c r="F11" s="56"/>
      <c r="H11" s="16" t="s">
        <v>40</v>
      </c>
    </row>
    <row r="12" spans="1:15">
      <c r="A12" s="10"/>
      <c r="B12" s="10"/>
      <c r="C12" s="7"/>
      <c r="D12" s="7"/>
      <c r="E12" s="11"/>
      <c r="F12" s="11"/>
      <c r="H12" s="2" t="s">
        <v>42</v>
      </c>
    </row>
    <row r="13" spans="1:15">
      <c r="A13" s="1" t="s">
        <v>14</v>
      </c>
      <c r="B13" s="1"/>
      <c r="C13" s="1"/>
      <c r="D13" s="1"/>
      <c r="E13" s="6"/>
      <c r="F13" s="6"/>
    </row>
    <row r="14" spans="1:15">
      <c r="A14" s="59" t="s">
        <v>1</v>
      </c>
      <c r="B14" s="60"/>
      <c r="C14" s="59" t="s">
        <v>20</v>
      </c>
      <c r="D14" s="35"/>
      <c r="E14" s="59" t="s">
        <v>21</v>
      </c>
      <c r="F14" s="35"/>
    </row>
    <row r="15" spans="1:15">
      <c r="A15" s="61"/>
      <c r="B15" s="62"/>
      <c r="C15" s="61"/>
      <c r="D15" s="36" t="s">
        <v>25</v>
      </c>
      <c r="E15" s="61"/>
      <c r="F15" s="36" t="s">
        <v>25</v>
      </c>
    </row>
    <row r="16" spans="1:15">
      <c r="A16" s="65" t="s">
        <v>2</v>
      </c>
      <c r="B16" s="66"/>
      <c r="C16" s="20">
        <f>SUMIF(その２!$A$8:$A$202,その１!A16,その２!$D$8:$D$202)</f>
        <v>0</v>
      </c>
      <c r="D16" s="20">
        <f>IF(C16&lt;$C$27/3,C16,ROUNDDOWN($C$27/3,0))</f>
        <v>0</v>
      </c>
      <c r="E16" s="20">
        <f>SUMIF(その２!$A$8:$A$202,その１!A16,その２!$F$8:$F$202)</f>
        <v>0</v>
      </c>
      <c r="F16" s="20">
        <f>IF(E16&lt;$E$27/3,E16,ROUNDDOWN($E$27/3,0))</f>
        <v>0</v>
      </c>
    </row>
    <row r="17" spans="1:6">
      <c r="A17" s="65" t="s">
        <v>3</v>
      </c>
      <c r="B17" s="66"/>
      <c r="C17" s="20">
        <f>SUMIF(その２!$A$8:$A$202,その１!A17,その２!$D$8:$D$202)</f>
        <v>0</v>
      </c>
      <c r="D17" s="20">
        <f t="shared" ref="D17:D26" si="0">IF(C17&lt;$C$27/3,C17,ROUNDDOWN($C$27/3,0))</f>
        <v>0</v>
      </c>
      <c r="E17" s="20">
        <f>SUMIF(その２!$A$8:$A$202,その１!A17,その２!$F$8:$F$202)</f>
        <v>0</v>
      </c>
      <c r="F17" s="20">
        <f t="shared" ref="F17:F26" si="1">IF(E17&lt;$E$27/3,E17,ROUNDDOWN($E$27/3,0))</f>
        <v>0</v>
      </c>
    </row>
    <row r="18" spans="1:6">
      <c r="A18" s="65" t="s">
        <v>4</v>
      </c>
      <c r="B18" s="66"/>
      <c r="C18" s="20">
        <f>SUMIF(その２!$A$8:$A$202,その１!A18,その２!$D$8:$D$202)</f>
        <v>0</v>
      </c>
      <c r="D18" s="20">
        <f t="shared" si="0"/>
        <v>0</v>
      </c>
      <c r="E18" s="20">
        <f>SUMIF(その２!$A$8:$A$202,その１!A18,その２!$F$8:$F$202)</f>
        <v>0</v>
      </c>
      <c r="F18" s="20">
        <f t="shared" si="1"/>
        <v>0</v>
      </c>
    </row>
    <row r="19" spans="1:6">
      <c r="A19" s="65" t="s">
        <v>5</v>
      </c>
      <c r="B19" s="66"/>
      <c r="C19" s="20">
        <f>SUMIF(その２!$A$8:$A$202,その１!A19,その２!$D$8:$D$202)</f>
        <v>0</v>
      </c>
      <c r="D19" s="20">
        <f t="shared" si="0"/>
        <v>0</v>
      </c>
      <c r="E19" s="20">
        <f>SUMIF(その２!$A$8:$A$202,その１!A19,その２!$F$8:$F$202)</f>
        <v>0</v>
      </c>
      <c r="F19" s="20">
        <f t="shared" si="1"/>
        <v>0</v>
      </c>
    </row>
    <row r="20" spans="1:6">
      <c r="A20" s="65" t="s">
        <v>6</v>
      </c>
      <c r="B20" s="66"/>
      <c r="C20" s="20">
        <f>SUMIF(その２!$A$8:$A$202,その１!A20,その２!$D$8:$D$202)</f>
        <v>0</v>
      </c>
      <c r="D20" s="20">
        <f t="shared" si="0"/>
        <v>0</v>
      </c>
      <c r="E20" s="20">
        <f>SUMIF(その２!$A$8:$A$202,その１!A20,その２!$F$8:$F$202)</f>
        <v>0</v>
      </c>
      <c r="F20" s="20">
        <f t="shared" si="1"/>
        <v>0</v>
      </c>
    </row>
    <row r="21" spans="1:6">
      <c r="A21" s="65" t="s">
        <v>26</v>
      </c>
      <c r="B21" s="66"/>
      <c r="C21" s="20">
        <f>SUMIF(その２!$A$8:$A$202,その１!A21,その２!$D$8:$D$202)</f>
        <v>0</v>
      </c>
      <c r="D21" s="20">
        <f t="shared" si="0"/>
        <v>0</v>
      </c>
      <c r="E21" s="20">
        <f>SUMIF(その２!$A$8:$A$202,その１!A21,その２!$F$8:$F$202)</f>
        <v>0</v>
      </c>
      <c r="F21" s="20">
        <f t="shared" si="1"/>
        <v>0</v>
      </c>
    </row>
    <row r="22" spans="1:6">
      <c r="A22" s="65" t="s">
        <v>27</v>
      </c>
      <c r="B22" s="66"/>
      <c r="C22" s="20">
        <f>SUMIF(その２!$A$8:$A$202,その１!A22,その２!$D$8:$D$202)</f>
        <v>0</v>
      </c>
      <c r="D22" s="20">
        <f t="shared" si="0"/>
        <v>0</v>
      </c>
      <c r="E22" s="20">
        <f>SUMIF(その２!$A$8:$A$202,その１!A22,その２!$F$8:$F$202)</f>
        <v>0</v>
      </c>
      <c r="F22" s="20">
        <f t="shared" si="1"/>
        <v>0</v>
      </c>
    </row>
    <row r="23" spans="1:6">
      <c r="A23" s="65" t="s">
        <v>37</v>
      </c>
      <c r="B23" s="66"/>
      <c r="C23" s="20">
        <f>SUMIF(その２!$A$8:$A$202,その１!A23,その２!$D$8:$D$202)</f>
        <v>0</v>
      </c>
      <c r="D23" s="20">
        <f t="shared" si="0"/>
        <v>0</v>
      </c>
      <c r="E23" s="20">
        <f>SUMIF(その２!$A$8:$A$202,その１!A23,その２!$F$8:$F$202)</f>
        <v>0</v>
      </c>
      <c r="F23" s="20">
        <f t="shared" si="1"/>
        <v>0</v>
      </c>
    </row>
    <row r="24" spans="1:6">
      <c r="A24" s="65" t="s">
        <v>7</v>
      </c>
      <c r="B24" s="66"/>
      <c r="C24" s="20">
        <f>SUMIF(その２!$A$8:$A$202,その１!A24,その２!$D$8:$D$202)</f>
        <v>0</v>
      </c>
      <c r="D24" s="20">
        <f t="shared" si="0"/>
        <v>0</v>
      </c>
      <c r="E24" s="20">
        <f>SUMIF(その２!$A$8:$A$202,その１!A24,その２!$F$8:$F$202)</f>
        <v>0</v>
      </c>
      <c r="F24" s="20">
        <f t="shared" si="1"/>
        <v>0</v>
      </c>
    </row>
    <row r="25" spans="1:6">
      <c r="A25" s="65" t="s">
        <v>8</v>
      </c>
      <c r="B25" s="66"/>
      <c r="C25" s="20">
        <f>SUMIF(その２!$A$8:$A$202,その１!A25,その２!$D$8:$D$202)</f>
        <v>0</v>
      </c>
      <c r="D25" s="20">
        <f t="shared" si="0"/>
        <v>0</v>
      </c>
      <c r="E25" s="20">
        <f>SUMIF(その２!$A$8:$A$202,その１!A25,その２!$F$8:$F$202)</f>
        <v>0</v>
      </c>
      <c r="F25" s="20">
        <f t="shared" si="1"/>
        <v>0</v>
      </c>
    </row>
    <row r="26" spans="1:6" ht="19.5" thickBot="1">
      <c r="A26" s="63" t="s">
        <v>9</v>
      </c>
      <c r="B26" s="64"/>
      <c r="C26" s="21">
        <f>SUMIF(その２!$A$8:$A$202,その１!A26,その２!$D$8:$D$202)</f>
        <v>0</v>
      </c>
      <c r="D26" s="21">
        <f t="shared" si="0"/>
        <v>0</v>
      </c>
      <c r="E26" s="21">
        <f>SUMIF(その２!$A$8:$A$202,その１!A26,その２!$F$8:$F$202)</f>
        <v>0</v>
      </c>
      <c r="F26" s="21">
        <f t="shared" si="1"/>
        <v>0</v>
      </c>
    </row>
    <row r="27" spans="1:6" ht="19.5" thickTop="1">
      <c r="A27" s="69" t="s">
        <v>15</v>
      </c>
      <c r="B27" s="70"/>
      <c r="C27" s="20">
        <f>SUM(C16:C26)</f>
        <v>0</v>
      </c>
      <c r="D27" s="20">
        <f>SUM(D16:D26)</f>
        <v>0</v>
      </c>
      <c r="E27" s="20">
        <f>SUM(E16:E26)</f>
        <v>0</v>
      </c>
      <c r="F27" s="20">
        <f>SUM(F16:F26)</f>
        <v>0</v>
      </c>
    </row>
    <row r="28" spans="1:6">
      <c r="A28" s="8"/>
      <c r="B28" s="8"/>
      <c r="C28" s="8"/>
      <c r="D28" s="8"/>
      <c r="E28" s="9"/>
      <c r="F28" s="9"/>
    </row>
    <row r="29" spans="1:6">
      <c r="A29" s="1" t="s">
        <v>29</v>
      </c>
      <c r="B29" s="1"/>
      <c r="C29" s="1"/>
      <c r="D29" s="1"/>
      <c r="E29" s="6"/>
      <c r="F29" s="6"/>
    </row>
    <row r="30" spans="1:6">
      <c r="A30" s="36" t="s">
        <v>1</v>
      </c>
      <c r="B30" s="36" t="s">
        <v>28</v>
      </c>
      <c r="C30" s="57" t="s">
        <v>20</v>
      </c>
      <c r="D30" s="58"/>
      <c r="E30" s="57" t="s">
        <v>21</v>
      </c>
      <c r="F30" s="58"/>
    </row>
    <row r="31" spans="1:6">
      <c r="A31" s="4" t="s">
        <v>18</v>
      </c>
      <c r="B31" s="4"/>
      <c r="C31" s="51"/>
      <c r="D31" s="52"/>
      <c r="E31" s="51"/>
      <c r="F31" s="52"/>
    </row>
    <row r="32" spans="1:6">
      <c r="A32" s="4" t="s">
        <v>19</v>
      </c>
      <c r="B32" s="4"/>
      <c r="C32" s="51"/>
      <c r="D32" s="52"/>
      <c r="E32" s="51"/>
      <c r="F32" s="52"/>
    </row>
    <row r="33" spans="1:6">
      <c r="A33" s="4" t="s">
        <v>17</v>
      </c>
      <c r="B33" s="4"/>
      <c r="C33" s="51"/>
      <c r="D33" s="52"/>
      <c r="E33" s="51"/>
      <c r="F33" s="52"/>
    </row>
    <row r="34" spans="1:6">
      <c r="A34" s="4"/>
      <c r="B34" s="4"/>
      <c r="C34" s="51"/>
      <c r="D34" s="52"/>
      <c r="E34" s="51"/>
      <c r="F34" s="52"/>
    </row>
    <row r="35" spans="1:6">
      <c r="A35" s="4"/>
      <c r="B35" s="4"/>
      <c r="C35" s="51"/>
      <c r="D35" s="52"/>
      <c r="E35" s="51"/>
      <c r="F35" s="52"/>
    </row>
    <row r="36" spans="1:6" ht="19.5" thickBot="1">
      <c r="A36" s="5"/>
      <c r="B36" s="5"/>
      <c r="C36" s="53"/>
      <c r="D36" s="54"/>
      <c r="E36" s="53"/>
      <c r="F36" s="54"/>
    </row>
    <row r="37" spans="1:6" ht="19.5" thickTop="1">
      <c r="A37" s="69" t="s">
        <v>15</v>
      </c>
      <c r="B37" s="70"/>
      <c r="C37" s="55">
        <f>SUM(C31:D36)</f>
        <v>0</v>
      </c>
      <c r="D37" s="56"/>
      <c r="E37" s="55">
        <f>SUM(E31:F36)</f>
        <v>0</v>
      </c>
      <c r="F37" s="56"/>
    </row>
  </sheetData>
  <mergeCells count="52">
    <mergeCell ref="A37:B37"/>
    <mergeCell ref="A11:B11"/>
    <mergeCell ref="A27:B27"/>
    <mergeCell ref="A4:F4"/>
    <mergeCell ref="A3:F3"/>
    <mergeCell ref="C6:D6"/>
    <mergeCell ref="E6:F6"/>
    <mergeCell ref="C9:D9"/>
    <mergeCell ref="C10:D10"/>
    <mergeCell ref="E7:F7"/>
    <mergeCell ref="E14:E15"/>
    <mergeCell ref="C14:C15"/>
    <mergeCell ref="E8:F8"/>
    <mergeCell ref="E9:F9"/>
    <mergeCell ref="E10:F10"/>
    <mergeCell ref="C11:D11"/>
    <mergeCell ref="E11:F11"/>
    <mergeCell ref="A6:B6"/>
    <mergeCell ref="A7:B7"/>
    <mergeCell ref="A8:B8"/>
    <mergeCell ref="A9:B9"/>
    <mergeCell ref="A10:B10"/>
    <mergeCell ref="C7:D7"/>
    <mergeCell ref="C8:D8"/>
    <mergeCell ref="A14:B15"/>
    <mergeCell ref="A26:B26"/>
    <mergeCell ref="A25:B25"/>
    <mergeCell ref="A24:B24"/>
    <mergeCell ref="A23:B23"/>
    <mergeCell ref="A22:B22"/>
    <mergeCell ref="A21:B21"/>
    <mergeCell ref="A20:B20"/>
    <mergeCell ref="A19:B19"/>
    <mergeCell ref="A18:B18"/>
    <mergeCell ref="A17:B17"/>
    <mergeCell ref="A16:B16"/>
    <mergeCell ref="C30:D30"/>
    <mergeCell ref="E30:F30"/>
    <mergeCell ref="C31:D31"/>
    <mergeCell ref="C32:D32"/>
    <mergeCell ref="C33:D33"/>
    <mergeCell ref="E31:F31"/>
    <mergeCell ref="E32:F32"/>
    <mergeCell ref="E33:F33"/>
    <mergeCell ref="C34:D34"/>
    <mergeCell ref="C35:D35"/>
    <mergeCell ref="C36:D36"/>
    <mergeCell ref="C37:D37"/>
    <mergeCell ref="E34:F34"/>
    <mergeCell ref="E35:F35"/>
    <mergeCell ref="E36:F36"/>
    <mergeCell ref="E37:F37"/>
  </mergeCells>
  <phoneticPr fontId="2"/>
  <dataValidations count="1">
    <dataValidation type="list" allowBlank="1" showInputMessage="1" showErrorMessage="1" sqref="H3:H9">
      <formula1>"□,■"</formula1>
    </dataValidation>
  </dataValidations>
  <pageMargins left="0.70866141732283472" right="0.70866141732283472" top="0.74803149606299213" bottom="0.74803149606299213" header="0.31496062992125984" footer="0.31496062992125984"/>
  <pageSetup paperSize="9" scale="71"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BreakPreview" zoomScaleNormal="100" zoomScaleSheetLayoutView="100" workbookViewId="0">
      <selection activeCell="E11" sqref="E11"/>
    </sheetView>
  </sheetViews>
  <sheetFormatPr defaultRowHeight="18.75"/>
  <cols>
    <col min="1" max="1" width="32.375" style="2" customWidth="1"/>
    <col min="2" max="2" width="34.25" style="2" customWidth="1"/>
    <col min="3" max="6" width="15" style="2" customWidth="1"/>
    <col min="7" max="16384" width="9" style="2"/>
  </cols>
  <sheetData>
    <row r="1" spans="1:6">
      <c r="A1" s="39"/>
      <c r="B1" s="39"/>
      <c r="C1" s="39"/>
      <c r="D1" s="39"/>
      <c r="E1" s="39"/>
      <c r="F1" s="44" t="s">
        <v>50</v>
      </c>
    </row>
    <row r="2" spans="1:6">
      <c r="A2" s="43" t="s">
        <v>51</v>
      </c>
      <c r="B2" s="43"/>
      <c r="C2" s="43"/>
      <c r="D2" s="43"/>
      <c r="E2" s="43"/>
      <c r="F2" s="43"/>
    </row>
    <row r="3" spans="1:6">
      <c r="A3" s="72" t="s">
        <v>23</v>
      </c>
      <c r="B3" s="72"/>
      <c r="C3" s="72"/>
      <c r="D3" s="72"/>
      <c r="E3" s="72"/>
      <c r="F3" s="72"/>
    </row>
    <row r="4" spans="1:6">
      <c r="A4" s="85" t="s">
        <v>33</v>
      </c>
      <c r="B4" s="85"/>
      <c r="C4" s="85"/>
      <c r="D4" s="85"/>
      <c r="E4" s="85"/>
      <c r="F4" s="85"/>
    </row>
    <row r="5" spans="1:6">
      <c r="A5" s="43"/>
      <c r="B5" s="43"/>
      <c r="C5" s="43"/>
      <c r="D5" s="43"/>
      <c r="E5" s="43"/>
      <c r="F5" s="44" t="s">
        <v>16</v>
      </c>
    </row>
    <row r="6" spans="1:6">
      <c r="A6" s="86" t="s">
        <v>1</v>
      </c>
      <c r="B6" s="86" t="s">
        <v>48</v>
      </c>
      <c r="C6" s="83" t="s">
        <v>34</v>
      </c>
      <c r="D6" s="84"/>
      <c r="E6" s="83" t="s">
        <v>35</v>
      </c>
      <c r="F6" s="84"/>
    </row>
    <row r="7" spans="1:6">
      <c r="A7" s="86"/>
      <c r="B7" s="86"/>
      <c r="C7" s="42" t="s">
        <v>30</v>
      </c>
      <c r="D7" s="42" t="s">
        <v>31</v>
      </c>
      <c r="E7" s="42" t="s">
        <v>30</v>
      </c>
      <c r="F7" s="45" t="s">
        <v>31</v>
      </c>
    </row>
    <row r="8" spans="1:6">
      <c r="A8" s="49"/>
      <c r="B8" s="47"/>
      <c r="C8" s="46"/>
      <c r="D8" s="50"/>
      <c r="E8" s="46"/>
      <c r="F8" s="48"/>
    </row>
    <row r="9" spans="1:6">
      <c r="A9" s="49"/>
      <c r="B9" s="33"/>
      <c r="C9" s="19"/>
      <c r="D9" s="50"/>
      <c r="E9" s="19"/>
      <c r="F9" s="18"/>
    </row>
    <row r="10" spans="1:6">
      <c r="A10" s="49"/>
      <c r="B10" s="33"/>
      <c r="C10" s="19"/>
      <c r="D10" s="50"/>
      <c r="E10" s="19"/>
      <c r="F10" s="18"/>
    </row>
    <row r="11" spans="1:6">
      <c r="A11" s="49"/>
      <c r="B11" s="33"/>
      <c r="C11" s="19"/>
      <c r="D11" s="50"/>
      <c r="E11" s="19"/>
      <c r="F11" s="18"/>
    </row>
    <row r="12" spans="1:6">
      <c r="A12" s="49"/>
      <c r="B12" s="33"/>
      <c r="C12" s="19"/>
      <c r="D12" s="50"/>
      <c r="E12" s="19"/>
      <c r="F12" s="18"/>
    </row>
    <row r="13" spans="1:6">
      <c r="A13" s="19"/>
      <c r="B13" s="33"/>
      <c r="C13" s="19"/>
      <c r="D13" s="34"/>
      <c r="E13" s="19"/>
      <c r="F13" s="18"/>
    </row>
    <row r="14" spans="1:6">
      <c r="A14" s="19"/>
      <c r="B14" s="33"/>
      <c r="C14" s="19"/>
      <c r="D14" s="34"/>
      <c r="E14" s="19"/>
      <c r="F14" s="18"/>
    </row>
    <row r="15" spans="1:6">
      <c r="A15" s="19"/>
      <c r="B15" s="33"/>
      <c r="C15" s="19"/>
      <c r="D15" s="34"/>
      <c r="E15" s="19"/>
      <c r="F15" s="18"/>
    </row>
    <row r="16" spans="1:6">
      <c r="A16" s="19"/>
      <c r="B16" s="33"/>
      <c r="C16" s="19"/>
      <c r="D16" s="34"/>
      <c r="E16" s="19"/>
      <c r="F16" s="18"/>
    </row>
    <row r="17" spans="1:6">
      <c r="A17" s="19"/>
      <c r="B17" s="33"/>
      <c r="C17" s="19"/>
      <c r="D17" s="34"/>
      <c r="E17" s="19"/>
      <c r="F17" s="18"/>
    </row>
    <row r="18" spans="1:6">
      <c r="A18" s="19"/>
      <c r="B18" s="33"/>
      <c r="C18" s="34"/>
      <c r="D18" s="34"/>
      <c r="E18" s="34"/>
      <c r="F18" s="18"/>
    </row>
    <row r="19" spans="1:6">
      <c r="A19" s="19"/>
      <c r="B19" s="33"/>
      <c r="C19" s="19"/>
      <c r="D19" s="34"/>
      <c r="E19" s="19"/>
      <c r="F19" s="18"/>
    </row>
    <row r="20" spans="1:6">
      <c r="A20" s="19"/>
      <c r="B20" s="33"/>
      <c r="C20" s="19"/>
      <c r="D20" s="34"/>
      <c r="E20" s="19"/>
      <c r="F20" s="18"/>
    </row>
    <row r="21" spans="1:6">
      <c r="A21" s="19"/>
      <c r="B21" s="33"/>
      <c r="C21" s="19"/>
      <c r="D21" s="34"/>
      <c r="E21" s="19"/>
      <c r="F21" s="18"/>
    </row>
    <row r="22" spans="1:6">
      <c r="A22" s="19"/>
      <c r="B22" s="33"/>
      <c r="C22" s="19"/>
      <c r="D22" s="19"/>
      <c r="E22" s="19"/>
      <c r="F22" s="18"/>
    </row>
    <row r="23" spans="1:6">
      <c r="A23" s="19"/>
      <c r="B23" s="33"/>
      <c r="C23" s="19"/>
      <c r="D23" s="19"/>
      <c r="E23" s="19"/>
      <c r="F23" s="18"/>
    </row>
    <row r="24" spans="1:6">
      <c r="A24" s="19"/>
      <c r="B24" s="33"/>
      <c r="C24" s="19"/>
      <c r="D24" s="19"/>
      <c r="E24" s="19"/>
      <c r="F24" s="18"/>
    </row>
    <row r="25" spans="1:6">
      <c r="A25" s="19"/>
      <c r="B25" s="33"/>
      <c r="C25" s="19"/>
      <c r="D25" s="19"/>
      <c r="E25" s="19"/>
      <c r="F25" s="18"/>
    </row>
    <row r="26" spans="1:6">
      <c r="A26" s="19"/>
      <c r="B26" s="33"/>
      <c r="C26" s="19"/>
      <c r="D26" s="19"/>
      <c r="E26" s="19"/>
      <c r="F26" s="18"/>
    </row>
    <row r="27" spans="1:6">
      <c r="A27" s="19"/>
      <c r="B27" s="33"/>
      <c r="C27" s="19"/>
      <c r="D27" s="19"/>
      <c r="E27" s="19"/>
      <c r="F27" s="18"/>
    </row>
    <row r="28" spans="1:6">
      <c r="A28" s="19"/>
      <c r="B28" s="33"/>
      <c r="C28" s="19"/>
      <c r="D28" s="19"/>
      <c r="E28" s="19"/>
      <c r="F28" s="18"/>
    </row>
    <row r="29" spans="1:6">
      <c r="A29" s="19"/>
      <c r="B29" s="33"/>
      <c r="C29" s="19"/>
      <c r="D29" s="19"/>
      <c r="E29" s="19"/>
      <c r="F29" s="18"/>
    </row>
    <row r="30" spans="1:6">
      <c r="A30" s="19"/>
      <c r="B30" s="33"/>
      <c r="C30" s="19"/>
      <c r="D30" s="19"/>
      <c r="E30" s="19"/>
      <c r="F30" s="18"/>
    </row>
    <row r="31" spans="1:6">
      <c r="A31" s="19"/>
      <c r="B31" s="33"/>
      <c r="C31" s="19"/>
      <c r="D31" s="19"/>
      <c r="E31" s="19"/>
      <c r="F31" s="18"/>
    </row>
    <row r="32" spans="1:6">
      <c r="A32" s="19"/>
      <c r="B32" s="33"/>
      <c r="C32" s="19"/>
      <c r="D32" s="19"/>
      <c r="E32" s="19"/>
      <c r="F32" s="18"/>
    </row>
    <row r="33" spans="1:6">
      <c r="A33" s="19"/>
      <c r="B33" s="33"/>
      <c r="C33" s="19"/>
      <c r="D33" s="19"/>
      <c r="E33" s="19"/>
      <c r="F33" s="18"/>
    </row>
    <row r="34" spans="1:6">
      <c r="A34" s="19"/>
      <c r="B34" s="33"/>
      <c r="C34" s="19"/>
      <c r="D34" s="19"/>
      <c r="E34" s="19"/>
      <c r="F34" s="18"/>
    </row>
    <row r="35" spans="1:6">
      <c r="A35" s="19"/>
      <c r="B35" s="33"/>
      <c r="C35" s="19"/>
      <c r="D35" s="19"/>
      <c r="E35" s="19"/>
      <c r="F35" s="18"/>
    </row>
    <row r="36" spans="1:6">
      <c r="A36" s="19"/>
      <c r="B36" s="33"/>
      <c r="C36" s="19"/>
      <c r="D36" s="19"/>
      <c r="E36" s="19"/>
      <c r="F36" s="18"/>
    </row>
    <row r="37" spans="1:6">
      <c r="A37" s="19"/>
      <c r="B37" s="33"/>
      <c r="C37" s="19"/>
      <c r="D37" s="19"/>
      <c r="E37" s="19"/>
      <c r="F37" s="18"/>
    </row>
    <row r="38" spans="1:6">
      <c r="A38" s="19"/>
      <c r="B38" s="33"/>
      <c r="C38" s="19"/>
      <c r="D38" s="19"/>
      <c r="E38" s="19"/>
      <c r="F38" s="18"/>
    </row>
    <row r="39" spans="1:6">
      <c r="A39" s="19"/>
      <c r="B39" s="33"/>
      <c r="C39" s="19"/>
      <c r="D39" s="19"/>
      <c r="E39" s="19"/>
      <c r="F39" s="18"/>
    </row>
    <row r="40" spans="1:6">
      <c r="A40" s="19"/>
      <c r="B40" s="33"/>
      <c r="C40" s="19"/>
      <c r="D40" s="19"/>
      <c r="E40" s="19"/>
      <c r="F40" s="18"/>
    </row>
    <row r="41" spans="1:6">
      <c r="A41" s="13"/>
      <c r="B41" s="13" t="s">
        <v>36</v>
      </c>
      <c r="C41" s="13"/>
      <c r="D41" s="13"/>
      <c r="E41" s="13"/>
      <c r="F41" s="15"/>
    </row>
    <row r="42" spans="1:6">
      <c r="A42" s="13"/>
      <c r="B42" s="13" t="s">
        <v>41</v>
      </c>
      <c r="C42" s="13"/>
      <c r="D42" s="13"/>
      <c r="E42" s="13"/>
      <c r="F42" s="15"/>
    </row>
    <row r="43" spans="1:6">
      <c r="A43" s="13"/>
      <c r="B43" s="43" t="s">
        <v>49</v>
      </c>
      <c r="C43" s="13"/>
      <c r="D43" s="13"/>
      <c r="E43" s="13"/>
      <c r="F43" s="15"/>
    </row>
    <row r="44" spans="1:6">
      <c r="B44" s="12" t="s">
        <v>32</v>
      </c>
    </row>
  </sheetData>
  <mergeCells count="6">
    <mergeCell ref="C6:D6"/>
    <mergeCell ref="E6:F6"/>
    <mergeCell ref="A3:F3"/>
    <mergeCell ref="A4:F4"/>
    <mergeCell ref="A6:A7"/>
    <mergeCell ref="B6:B7"/>
  </mergeCells>
  <phoneticPr fontId="2"/>
  <dataValidations count="1">
    <dataValidation type="list" allowBlank="1" showInputMessage="1" showErrorMessage="1" sqref="A8:A201">
      <formula1>"報償費,需用費,備品購入費,広告料,印刷製本費,外注費,負担金（ブラッシュアップ枠のみ）,使用料及び賃借料,通信運搬費,物件改装費,その他経費"</formula1>
    </dataValidation>
  </dataValidations>
  <pageMargins left="0.70866141732283472" right="0.70866141732283472" top="0.74803149606299213" bottom="0.74803149606299213" header="0.31496062992125984" footer="0.31496062992125984"/>
  <pageSetup paperSize="9" scale="63" orientation="portrait" blackAndWhite="1" r:id="rId1"/>
  <headerFooter>
    <oddFooter>&amp;C&amp;P/&amp;Nページ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その１</vt:lpstr>
      <vt:lpstr>その２</vt:lpstr>
      <vt:lpstr>その１!Print_Area</vt:lpstr>
      <vt:lpstr>その２!Print_Area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8man89105108</dc:creator>
  <cp:lastModifiedBy>8man89105123</cp:lastModifiedBy>
  <cp:lastPrinted>2023-04-13T07:47:08Z</cp:lastPrinted>
  <dcterms:created xsi:type="dcterms:W3CDTF">2022-06-22T06:40:43Z</dcterms:created>
  <dcterms:modified xsi:type="dcterms:W3CDTF">2024-09-06T01:26:05Z</dcterms:modified>
</cp:coreProperties>
</file>