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MyDocuments\新様式関係\改正本文\要綱\別記様式１－７　提出用修正\"/>
    </mc:Choice>
  </mc:AlternateContent>
  <bookViews>
    <workbookView xWindow="-105" yWindow="-105" windowWidth="23250" windowHeight="12570" tabRatio="874" activeTab="1"/>
  </bookViews>
  <sheets>
    <sheet name="（従来型）" sheetId="21" r:id="rId1"/>
    <sheet name="（ユニット型）" sheetId="20" r:id="rId2"/>
  </sheets>
  <definedNames>
    <definedName name="【記載例】シフト記号">#REF!</definedName>
    <definedName name="【記載例】シフト記号表">#REF!</definedName>
    <definedName name="_xlnm.Print_Area" localSheetId="1">'（ユニット型）'!$A$1:$BN$76</definedName>
    <definedName name="_xlnm.Print_Area" localSheetId="0">'（従来型）'!$A$1:$BJ$70</definedName>
    <definedName name="_xlnm.Print_Titles" localSheetId="1">'（ユニット型）'!$1:$16</definedName>
    <definedName name="_xlnm.Print_Titles" localSheetId="0">'（従来型）'!$1:$16</definedName>
    <definedName name="シフト記号表">#REF!</definedName>
    <definedName name="医師">#REF!</definedName>
    <definedName name="栄養士">#REF!</definedName>
    <definedName name="介護支援専門員">#REF!</definedName>
    <definedName name="介護職員">#REF!</definedName>
    <definedName name="看護職員">#REF!</definedName>
    <definedName name="管理者">#REF!</definedName>
    <definedName name="機能訓練指導員">#REF!</definedName>
    <definedName name="職種">#REF!</definedName>
    <definedName name="生活相談員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12" i="21" l="1"/>
  <c r="BF12" i="20"/>
  <c r="BA70" i="21" l="1"/>
  <c r="AZ70" i="21"/>
  <c r="AY70" i="21"/>
  <c r="AX70" i="21"/>
  <c r="AW70" i="21"/>
  <c r="AV70" i="21"/>
  <c r="AU70" i="21"/>
  <c r="AT70" i="21"/>
  <c r="AS70" i="21"/>
  <c r="AR70" i="21"/>
  <c r="AQ70" i="21"/>
  <c r="AP70" i="21"/>
  <c r="AO70" i="21"/>
  <c r="AN70" i="21"/>
  <c r="AM70" i="21"/>
  <c r="AL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H70" i="21"/>
  <c r="F70" i="21"/>
  <c r="BA68" i="21"/>
  <c r="AZ68" i="21"/>
  <c r="AY68" i="21"/>
  <c r="AX68" i="21"/>
  <c r="AW68" i="21"/>
  <c r="AV68" i="21"/>
  <c r="AU68" i="21"/>
  <c r="AT68" i="21"/>
  <c r="AS68" i="21"/>
  <c r="AR68" i="21"/>
  <c r="AQ68" i="21"/>
  <c r="AP68" i="21"/>
  <c r="AO68" i="21"/>
  <c r="AN68" i="21"/>
  <c r="AM68" i="21"/>
  <c r="AL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H68" i="21"/>
  <c r="F68" i="21"/>
  <c r="BA66" i="21"/>
  <c r="AZ66" i="21"/>
  <c r="AY66" i="21"/>
  <c r="AX66" i="21"/>
  <c r="AW66" i="21"/>
  <c r="AV66" i="21"/>
  <c r="AU66" i="21"/>
  <c r="AT66" i="21"/>
  <c r="AS66" i="21"/>
  <c r="AR66" i="21"/>
  <c r="AQ66" i="21"/>
  <c r="AP66" i="21"/>
  <c r="AO66" i="21"/>
  <c r="AN66" i="21"/>
  <c r="AM66" i="21"/>
  <c r="AL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H66" i="21"/>
  <c r="F66" i="21"/>
  <c r="BA64" i="21"/>
  <c r="AZ64" i="21"/>
  <c r="AY64" i="21"/>
  <c r="AX64" i="21"/>
  <c r="AW64" i="21"/>
  <c r="AV64" i="21"/>
  <c r="AU64" i="21"/>
  <c r="AT64" i="21"/>
  <c r="AS64" i="21"/>
  <c r="AR64" i="21"/>
  <c r="AQ64" i="21"/>
  <c r="AP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H64" i="21"/>
  <c r="F64" i="21"/>
  <c r="BA62" i="21"/>
  <c r="AZ62" i="21"/>
  <c r="AY62" i="21"/>
  <c r="AX62" i="21"/>
  <c r="AW62" i="21"/>
  <c r="AV62" i="21"/>
  <c r="AU62" i="21"/>
  <c r="AT62" i="21"/>
  <c r="AS62" i="21"/>
  <c r="AR62" i="21"/>
  <c r="AQ62" i="21"/>
  <c r="AP62" i="21"/>
  <c r="AO62" i="21"/>
  <c r="AN62" i="21"/>
  <c r="AM62" i="21"/>
  <c r="AL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H62" i="21"/>
  <c r="F62" i="21"/>
  <c r="BA60" i="21"/>
  <c r="AZ60" i="21"/>
  <c r="AY60" i="21"/>
  <c r="AX60" i="21"/>
  <c r="AW60" i="21"/>
  <c r="AV60" i="21"/>
  <c r="AU60" i="21"/>
  <c r="AT60" i="21"/>
  <c r="AS60" i="21"/>
  <c r="AR60" i="21"/>
  <c r="AQ60" i="21"/>
  <c r="AP60" i="21"/>
  <c r="AO60" i="21"/>
  <c r="AN60" i="21"/>
  <c r="AM60" i="21"/>
  <c r="AL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H60" i="21"/>
  <c r="F60" i="21"/>
  <c r="BA58" i="21"/>
  <c r="AZ58" i="21"/>
  <c r="AY58" i="21"/>
  <c r="AX58" i="21"/>
  <c r="AW58" i="21"/>
  <c r="AV58" i="21"/>
  <c r="AU58" i="21"/>
  <c r="AT58" i="21"/>
  <c r="AS58" i="21"/>
  <c r="AR58" i="21"/>
  <c r="AQ58" i="21"/>
  <c r="AP58" i="21"/>
  <c r="AO58" i="21"/>
  <c r="AN58" i="21"/>
  <c r="AM58" i="21"/>
  <c r="AL58" i="21"/>
  <c r="AK58" i="21"/>
  <c r="AJ58" i="21"/>
  <c r="AI58" i="21"/>
  <c r="AH58" i="21"/>
  <c r="AG58" i="21"/>
  <c r="AF58" i="21"/>
  <c r="AE58" i="21"/>
  <c r="AD58" i="21"/>
  <c r="AC58" i="21"/>
  <c r="AB58" i="21"/>
  <c r="AA58" i="21"/>
  <c r="Z58" i="21"/>
  <c r="Y58" i="21"/>
  <c r="X58" i="21"/>
  <c r="W58" i="21"/>
  <c r="H58" i="21"/>
  <c r="F58" i="21"/>
  <c r="BA56" i="21"/>
  <c r="AZ56" i="21"/>
  <c r="AY56" i="21"/>
  <c r="AX56" i="21"/>
  <c r="AW56" i="21"/>
  <c r="AV56" i="21"/>
  <c r="AU56" i="21"/>
  <c r="AT56" i="21"/>
  <c r="AS56" i="21"/>
  <c r="AR56" i="21"/>
  <c r="AQ56" i="21"/>
  <c r="AP56" i="21"/>
  <c r="AO56" i="21"/>
  <c r="AN56" i="21"/>
  <c r="AM56" i="21"/>
  <c r="AL56" i="21"/>
  <c r="AK56" i="21"/>
  <c r="AJ56" i="21"/>
  <c r="AI56" i="21"/>
  <c r="AH56" i="21"/>
  <c r="AG56" i="21"/>
  <c r="AF56" i="21"/>
  <c r="AE56" i="21"/>
  <c r="AD56" i="21"/>
  <c r="AC56" i="21"/>
  <c r="AB56" i="21"/>
  <c r="AA56" i="21"/>
  <c r="Z56" i="21"/>
  <c r="Y56" i="21"/>
  <c r="X56" i="21"/>
  <c r="W56" i="21"/>
  <c r="H56" i="21"/>
  <c r="F56" i="21"/>
  <c r="BA54" i="21"/>
  <c r="AZ54" i="21"/>
  <c r="AY54" i="21"/>
  <c r="AX54" i="21"/>
  <c r="AW54" i="21"/>
  <c r="AV54" i="21"/>
  <c r="AU54" i="21"/>
  <c r="AT54" i="21"/>
  <c r="AS54" i="21"/>
  <c r="AR54" i="21"/>
  <c r="AQ54" i="21"/>
  <c r="AP54" i="21"/>
  <c r="AO54" i="21"/>
  <c r="AN54" i="21"/>
  <c r="AM54" i="21"/>
  <c r="AL54" i="21"/>
  <c r="AK54" i="21"/>
  <c r="AJ54" i="21"/>
  <c r="AI54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H54" i="21"/>
  <c r="F54" i="21"/>
  <c r="BA52" i="21"/>
  <c r="AZ52" i="21"/>
  <c r="AY52" i="21"/>
  <c r="AX52" i="21"/>
  <c r="AW52" i="21"/>
  <c r="AV52" i="21"/>
  <c r="AU52" i="21"/>
  <c r="AT52" i="21"/>
  <c r="AS52" i="21"/>
  <c r="AR52" i="21"/>
  <c r="AQ52" i="21"/>
  <c r="AP52" i="21"/>
  <c r="AO52" i="21"/>
  <c r="AN52" i="21"/>
  <c r="AM52" i="21"/>
  <c r="AL52" i="21"/>
  <c r="AK52" i="21"/>
  <c r="AJ52" i="21"/>
  <c r="AI52" i="21"/>
  <c r="AH52" i="21"/>
  <c r="AG52" i="21"/>
  <c r="AF52" i="21"/>
  <c r="AE52" i="21"/>
  <c r="AD52" i="21"/>
  <c r="AC52" i="21"/>
  <c r="AB52" i="21"/>
  <c r="AA52" i="21"/>
  <c r="Z52" i="21"/>
  <c r="Y52" i="21"/>
  <c r="X52" i="21"/>
  <c r="W52" i="21"/>
  <c r="H52" i="21"/>
  <c r="F52" i="21"/>
  <c r="BA50" i="21"/>
  <c r="AZ50" i="21"/>
  <c r="AY50" i="21"/>
  <c r="AX50" i="21"/>
  <c r="AW50" i="21"/>
  <c r="AV50" i="21"/>
  <c r="AU50" i="21"/>
  <c r="AT50" i="21"/>
  <c r="AS50" i="21"/>
  <c r="AR50" i="21"/>
  <c r="AQ50" i="21"/>
  <c r="AP50" i="21"/>
  <c r="AO50" i="21"/>
  <c r="AN50" i="21"/>
  <c r="AM50" i="21"/>
  <c r="AL50" i="21"/>
  <c r="AK50" i="21"/>
  <c r="AJ50" i="21"/>
  <c r="AI50" i="21"/>
  <c r="AH50" i="21"/>
  <c r="AG50" i="21"/>
  <c r="AF50" i="21"/>
  <c r="AE50" i="21"/>
  <c r="AD50" i="21"/>
  <c r="AC50" i="21"/>
  <c r="AB50" i="21"/>
  <c r="AA50" i="21"/>
  <c r="Z50" i="21"/>
  <c r="Y50" i="21"/>
  <c r="X50" i="21"/>
  <c r="W50" i="21"/>
  <c r="H50" i="21"/>
  <c r="F50" i="21"/>
  <c r="BA48" i="21"/>
  <c r="AZ48" i="21"/>
  <c r="AY48" i="21"/>
  <c r="AX48" i="21"/>
  <c r="AW48" i="21"/>
  <c r="AV48" i="21"/>
  <c r="AU48" i="21"/>
  <c r="AT48" i="21"/>
  <c r="AS48" i="21"/>
  <c r="AR48" i="21"/>
  <c r="AQ48" i="21"/>
  <c r="AP48" i="21"/>
  <c r="AO48" i="21"/>
  <c r="AN48" i="21"/>
  <c r="AM48" i="21"/>
  <c r="AL48" i="21"/>
  <c r="AK48" i="21"/>
  <c r="AJ48" i="21"/>
  <c r="AI48" i="21"/>
  <c r="AH48" i="21"/>
  <c r="AG48" i="21"/>
  <c r="AF48" i="21"/>
  <c r="AE48" i="21"/>
  <c r="AD48" i="21"/>
  <c r="AC48" i="21"/>
  <c r="AB48" i="21"/>
  <c r="AA48" i="21"/>
  <c r="Z48" i="21"/>
  <c r="Y48" i="21"/>
  <c r="X48" i="21"/>
  <c r="W48" i="21"/>
  <c r="H48" i="21"/>
  <c r="F48" i="21"/>
  <c r="BA46" i="21"/>
  <c r="AZ46" i="21"/>
  <c r="AY46" i="21"/>
  <c r="AX46" i="21"/>
  <c r="AW46" i="21"/>
  <c r="AV46" i="21"/>
  <c r="AU46" i="21"/>
  <c r="AT46" i="21"/>
  <c r="AS46" i="21"/>
  <c r="AR46" i="21"/>
  <c r="AQ46" i="21"/>
  <c r="AP46" i="21"/>
  <c r="AO46" i="21"/>
  <c r="AN46" i="21"/>
  <c r="AM46" i="21"/>
  <c r="AL46" i="21"/>
  <c r="AK46" i="21"/>
  <c r="AJ46" i="21"/>
  <c r="AI46" i="21"/>
  <c r="AH46" i="21"/>
  <c r="AG46" i="21"/>
  <c r="AF46" i="21"/>
  <c r="AE46" i="21"/>
  <c r="AD46" i="21"/>
  <c r="AC46" i="21"/>
  <c r="AB46" i="21"/>
  <c r="AA46" i="21"/>
  <c r="Z46" i="21"/>
  <c r="Y46" i="21"/>
  <c r="X46" i="21"/>
  <c r="W46" i="21"/>
  <c r="H46" i="21"/>
  <c r="F46" i="21"/>
  <c r="BA44" i="21"/>
  <c r="AZ44" i="21"/>
  <c r="AY44" i="21"/>
  <c r="AX44" i="21"/>
  <c r="AW44" i="21"/>
  <c r="AV44" i="21"/>
  <c r="AU44" i="21"/>
  <c r="AT44" i="21"/>
  <c r="AS44" i="21"/>
  <c r="AR44" i="21"/>
  <c r="AQ44" i="21"/>
  <c r="AP44" i="21"/>
  <c r="AO44" i="21"/>
  <c r="AN44" i="21"/>
  <c r="AM44" i="21"/>
  <c r="AL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H44" i="21"/>
  <c r="F44" i="21"/>
  <c r="BA42" i="21"/>
  <c r="AZ42" i="21"/>
  <c r="AY42" i="21"/>
  <c r="AX42" i="21"/>
  <c r="AW42" i="21"/>
  <c r="AV42" i="21"/>
  <c r="AU42" i="21"/>
  <c r="AT42" i="21"/>
  <c r="AS42" i="21"/>
  <c r="AR42" i="21"/>
  <c r="AQ42" i="21"/>
  <c r="AP42" i="21"/>
  <c r="AO42" i="21"/>
  <c r="AN42" i="21"/>
  <c r="AM42" i="21"/>
  <c r="AL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H42" i="21"/>
  <c r="F42" i="21"/>
  <c r="BA40" i="21"/>
  <c r="AZ40" i="21"/>
  <c r="AY40" i="21"/>
  <c r="AX40" i="21"/>
  <c r="AW40" i="21"/>
  <c r="AV40" i="21"/>
  <c r="AU40" i="21"/>
  <c r="AT40" i="21"/>
  <c r="AS40" i="21"/>
  <c r="AR40" i="21"/>
  <c r="AQ40" i="21"/>
  <c r="AP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H40" i="21"/>
  <c r="F40" i="21"/>
  <c r="BA38" i="21"/>
  <c r="AZ38" i="21"/>
  <c r="AY38" i="21"/>
  <c r="AX38" i="21"/>
  <c r="AW38" i="21"/>
  <c r="AV38" i="21"/>
  <c r="AU38" i="21"/>
  <c r="AT38" i="21"/>
  <c r="AS38" i="21"/>
  <c r="AR38" i="21"/>
  <c r="AQ38" i="21"/>
  <c r="AP38" i="21"/>
  <c r="AO38" i="21"/>
  <c r="AN38" i="21"/>
  <c r="AM38" i="21"/>
  <c r="AL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H38" i="21"/>
  <c r="F38" i="21"/>
  <c r="BA36" i="21"/>
  <c r="AZ36" i="21"/>
  <c r="AY36" i="21"/>
  <c r="AX36" i="21"/>
  <c r="AW36" i="21"/>
  <c r="AV36" i="21"/>
  <c r="AU36" i="21"/>
  <c r="AT36" i="21"/>
  <c r="AS36" i="21"/>
  <c r="AR36" i="21"/>
  <c r="AQ36" i="21"/>
  <c r="AP36" i="21"/>
  <c r="AO36" i="21"/>
  <c r="AN36" i="21"/>
  <c r="AM36" i="21"/>
  <c r="AL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H36" i="21"/>
  <c r="F36" i="21"/>
  <c r="BA34" i="21"/>
  <c r="AZ34" i="21"/>
  <c r="AY34" i="21"/>
  <c r="AX34" i="21"/>
  <c r="AW34" i="21"/>
  <c r="AV34" i="21"/>
  <c r="AU34" i="21"/>
  <c r="AT34" i="21"/>
  <c r="AS34" i="21"/>
  <c r="AR34" i="21"/>
  <c r="AQ34" i="21"/>
  <c r="AP34" i="21"/>
  <c r="AO34" i="21"/>
  <c r="AN34" i="21"/>
  <c r="AM34" i="21"/>
  <c r="AL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H34" i="21"/>
  <c r="F34" i="21"/>
  <c r="BA32" i="21"/>
  <c r="AZ32" i="21"/>
  <c r="AY32" i="21"/>
  <c r="AX32" i="21"/>
  <c r="AW32" i="21"/>
  <c r="AV32" i="21"/>
  <c r="AU32" i="21"/>
  <c r="AT32" i="21"/>
  <c r="AS32" i="21"/>
  <c r="AR32" i="21"/>
  <c r="AQ32" i="21"/>
  <c r="AP32" i="21"/>
  <c r="AO32" i="21"/>
  <c r="AN32" i="21"/>
  <c r="AM32" i="21"/>
  <c r="AL32" i="21"/>
  <c r="AK32" i="21"/>
  <c r="AJ32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H32" i="21"/>
  <c r="F32" i="21"/>
  <c r="BA30" i="21"/>
  <c r="AZ30" i="21"/>
  <c r="AY30" i="21"/>
  <c r="AX30" i="21"/>
  <c r="AW30" i="21"/>
  <c r="AV30" i="21"/>
  <c r="AU30" i="21"/>
  <c r="AT30" i="21"/>
  <c r="AS30" i="21"/>
  <c r="AR30" i="21"/>
  <c r="AQ30" i="21"/>
  <c r="AP30" i="21"/>
  <c r="AO30" i="21"/>
  <c r="AN30" i="21"/>
  <c r="AM30" i="21"/>
  <c r="AL30" i="21"/>
  <c r="AK30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H30" i="21"/>
  <c r="F30" i="21"/>
  <c r="BA28" i="21"/>
  <c r="AZ28" i="21"/>
  <c r="AY28" i="21"/>
  <c r="AX28" i="21"/>
  <c r="AW28" i="21"/>
  <c r="AV28" i="21"/>
  <c r="AU28" i="21"/>
  <c r="AT28" i="21"/>
  <c r="AS28" i="21"/>
  <c r="AR28" i="21"/>
  <c r="AQ28" i="21"/>
  <c r="AP28" i="21"/>
  <c r="AO28" i="21"/>
  <c r="AN28" i="21"/>
  <c r="AM28" i="21"/>
  <c r="AL28" i="21"/>
  <c r="AK28" i="21"/>
  <c r="AJ28" i="21"/>
  <c r="AI28" i="21"/>
  <c r="AH28" i="21"/>
  <c r="AG28" i="21"/>
  <c r="AF28" i="21"/>
  <c r="AE28" i="21"/>
  <c r="AD28" i="21"/>
  <c r="AC28" i="21"/>
  <c r="AB28" i="21"/>
  <c r="AA28" i="21"/>
  <c r="Z28" i="21"/>
  <c r="Y28" i="21"/>
  <c r="X28" i="21"/>
  <c r="W28" i="21"/>
  <c r="H28" i="21"/>
  <c r="F28" i="21"/>
  <c r="BA26" i="21"/>
  <c r="AZ26" i="21"/>
  <c r="AY26" i="21"/>
  <c r="AX26" i="21"/>
  <c r="AW26" i="21"/>
  <c r="AV26" i="21"/>
  <c r="AU26" i="21"/>
  <c r="AT26" i="21"/>
  <c r="AS26" i="21"/>
  <c r="AR26" i="21"/>
  <c r="AQ26" i="21"/>
  <c r="AP26" i="21"/>
  <c r="AO26" i="21"/>
  <c r="AN26" i="21"/>
  <c r="AM26" i="21"/>
  <c r="AL26" i="21"/>
  <c r="AK26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H26" i="21"/>
  <c r="F26" i="21"/>
  <c r="BA24" i="21"/>
  <c r="AZ24" i="21"/>
  <c r="AY24" i="21"/>
  <c r="AX24" i="21"/>
  <c r="AW24" i="21"/>
  <c r="AV24" i="21"/>
  <c r="AU24" i="21"/>
  <c r="AT24" i="21"/>
  <c r="AS24" i="21"/>
  <c r="AR24" i="21"/>
  <c r="AQ24" i="21"/>
  <c r="AP24" i="21"/>
  <c r="AO24" i="21"/>
  <c r="AN24" i="21"/>
  <c r="AM24" i="21"/>
  <c r="AL24" i="21"/>
  <c r="AK24" i="21"/>
  <c r="AJ24" i="21"/>
  <c r="AI24" i="21"/>
  <c r="AH24" i="21"/>
  <c r="AG24" i="21"/>
  <c r="AF24" i="21"/>
  <c r="AE24" i="21"/>
  <c r="AD24" i="21"/>
  <c r="AC24" i="21"/>
  <c r="AB24" i="21"/>
  <c r="AA24" i="21"/>
  <c r="Z24" i="21"/>
  <c r="Y24" i="21"/>
  <c r="X24" i="21"/>
  <c r="W24" i="21"/>
  <c r="H24" i="21"/>
  <c r="F24" i="21"/>
  <c r="BA22" i="21"/>
  <c r="AZ22" i="21"/>
  <c r="AY22" i="21"/>
  <c r="AX22" i="21"/>
  <c r="AW22" i="21"/>
  <c r="AV22" i="21"/>
  <c r="AU22" i="21"/>
  <c r="AT22" i="21"/>
  <c r="AS22" i="21"/>
  <c r="AR22" i="21"/>
  <c r="AQ22" i="21"/>
  <c r="AP22" i="21"/>
  <c r="AO22" i="21"/>
  <c r="AN22" i="21"/>
  <c r="AM22" i="21"/>
  <c r="AL22" i="21"/>
  <c r="AK22" i="21"/>
  <c r="AJ22" i="21"/>
  <c r="AI22" i="21"/>
  <c r="AH22" i="21"/>
  <c r="AG22" i="21"/>
  <c r="AF22" i="21"/>
  <c r="AE22" i="21"/>
  <c r="AD22" i="21"/>
  <c r="AC22" i="21"/>
  <c r="AB22" i="21"/>
  <c r="AA22" i="21"/>
  <c r="Z22" i="21"/>
  <c r="Y22" i="21"/>
  <c r="X22" i="21"/>
  <c r="W22" i="21"/>
  <c r="H22" i="21"/>
  <c r="F22" i="21"/>
  <c r="BA20" i="21"/>
  <c r="AZ20" i="21"/>
  <c r="AY20" i="21"/>
  <c r="AX20" i="21"/>
  <c r="AW20" i="21"/>
  <c r="AV20" i="21"/>
  <c r="AU20" i="21"/>
  <c r="AT20" i="21"/>
  <c r="AS20" i="21"/>
  <c r="AR20" i="21"/>
  <c r="AQ20" i="21"/>
  <c r="AP20" i="21"/>
  <c r="AO20" i="21"/>
  <c r="AN20" i="21"/>
  <c r="AM20" i="21"/>
  <c r="AL20" i="21"/>
  <c r="AK20" i="2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H20" i="21"/>
  <c r="F20" i="21"/>
  <c r="BA18" i="21"/>
  <c r="AZ18" i="21"/>
  <c r="AY18" i="21"/>
  <c r="AX18" i="21"/>
  <c r="AW18" i="21"/>
  <c r="AV18" i="21"/>
  <c r="AU18" i="21"/>
  <c r="AT18" i="21"/>
  <c r="AS18" i="21"/>
  <c r="AR18" i="21"/>
  <c r="AQ18" i="21"/>
  <c r="AP18" i="21"/>
  <c r="AO18" i="21"/>
  <c r="AN18" i="21"/>
  <c r="AM18" i="21"/>
  <c r="AL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H18" i="21"/>
  <c r="F18" i="21"/>
  <c r="B17" i="21"/>
  <c r="B19" i="21" s="1"/>
  <c r="B21" i="21" s="1"/>
  <c r="B23" i="21" s="1"/>
  <c r="B25" i="21" s="1"/>
  <c r="B27" i="21" s="1"/>
  <c r="B29" i="21" s="1"/>
  <c r="B31" i="21" s="1"/>
  <c r="B33" i="21" s="1"/>
  <c r="B35" i="21" s="1"/>
  <c r="B37" i="21" s="1"/>
  <c r="B39" i="21" s="1"/>
  <c r="B41" i="21" s="1"/>
  <c r="B43" i="21" s="1"/>
  <c r="B45" i="21" s="1"/>
  <c r="B47" i="21" s="1"/>
  <c r="B49" i="21" s="1"/>
  <c r="B51" i="21" s="1"/>
  <c r="B53" i="21" s="1"/>
  <c r="B55" i="21" s="1"/>
  <c r="B57" i="21" s="1"/>
  <c r="B59" i="21" s="1"/>
  <c r="B61" i="21" s="1"/>
  <c r="B63" i="21" s="1"/>
  <c r="B65" i="21" s="1"/>
  <c r="B67" i="21" s="1"/>
  <c r="B69" i="21" s="1"/>
  <c r="BA14" i="21"/>
  <c r="BA15" i="21" s="1"/>
  <c r="AZ14" i="21"/>
  <c r="AZ15" i="21" s="1"/>
  <c r="AY14" i="21"/>
  <c r="AY15" i="21" s="1"/>
  <c r="AW15" i="21"/>
  <c r="AR15" i="21" l="1"/>
  <c r="AL15" i="21"/>
  <c r="AJ15" i="21"/>
  <c r="X15" i="21"/>
  <c r="AF15" i="21"/>
  <c r="AN15" i="21"/>
  <c r="AV15" i="21"/>
  <c r="AB15" i="21"/>
  <c r="AD15" i="21"/>
  <c r="AT15" i="21"/>
  <c r="Z15" i="21"/>
  <c r="AH15" i="21"/>
  <c r="AP15" i="21"/>
  <c r="AX15" i="21"/>
  <c r="W15" i="21"/>
  <c r="AA15" i="21"/>
  <c r="AE15" i="21"/>
  <c r="AI15" i="21"/>
  <c r="AM15" i="21"/>
  <c r="AQ15" i="21"/>
  <c r="AU15" i="21"/>
  <c r="Y15" i="21"/>
  <c r="AC15" i="21"/>
  <c r="AG15" i="21"/>
  <c r="AK15" i="21"/>
  <c r="AO15" i="21"/>
  <c r="AS15" i="21"/>
  <c r="BE76" i="20" l="1"/>
  <c r="BD76" i="20"/>
  <c r="BC76" i="20"/>
  <c r="BB76" i="20"/>
  <c r="BA76" i="20"/>
  <c r="AZ76" i="20"/>
  <c r="AY76" i="20"/>
  <c r="AX76" i="20"/>
  <c r="AW76" i="20"/>
  <c r="AV76" i="20"/>
  <c r="AU76" i="20"/>
  <c r="AT76" i="20"/>
  <c r="AS76" i="20"/>
  <c r="AR76" i="20"/>
  <c r="AQ76" i="20"/>
  <c r="AP76" i="20"/>
  <c r="AO76" i="20"/>
  <c r="AN76" i="20"/>
  <c r="AM76" i="20"/>
  <c r="AL76" i="20"/>
  <c r="AK76" i="20"/>
  <c r="AJ76" i="20"/>
  <c r="AI76" i="20"/>
  <c r="AH76" i="20"/>
  <c r="AG76" i="20"/>
  <c r="AF76" i="20"/>
  <c r="AE76" i="20"/>
  <c r="AD76" i="20"/>
  <c r="AC76" i="20"/>
  <c r="AB76" i="20"/>
  <c r="AA76" i="20"/>
  <c r="L76" i="20"/>
  <c r="J76" i="20"/>
  <c r="BE74" i="20"/>
  <c r="BD74" i="20"/>
  <c r="BC74" i="20"/>
  <c r="BB74" i="20"/>
  <c r="BA74" i="20"/>
  <c r="AZ74" i="20"/>
  <c r="AY74" i="20"/>
  <c r="AX74" i="20"/>
  <c r="AW74" i="20"/>
  <c r="AV74" i="20"/>
  <c r="AU74" i="20"/>
  <c r="AT74" i="20"/>
  <c r="AS74" i="20"/>
  <c r="AR74" i="20"/>
  <c r="AQ74" i="20"/>
  <c r="AP74" i="20"/>
  <c r="AO74" i="20"/>
  <c r="AN74" i="20"/>
  <c r="AM74" i="20"/>
  <c r="AL74" i="20"/>
  <c r="AK74" i="20"/>
  <c r="AJ74" i="20"/>
  <c r="AI74" i="20"/>
  <c r="AH74" i="20"/>
  <c r="AG74" i="20"/>
  <c r="AF74" i="20"/>
  <c r="AE74" i="20"/>
  <c r="AD74" i="20"/>
  <c r="AC74" i="20"/>
  <c r="AB74" i="20"/>
  <c r="AA74" i="20"/>
  <c r="BE72" i="20"/>
  <c r="BD72" i="20"/>
  <c r="BC72" i="20"/>
  <c r="BB72" i="20"/>
  <c r="BA72" i="20"/>
  <c r="AZ72" i="20"/>
  <c r="AY72" i="20"/>
  <c r="AX72" i="20"/>
  <c r="AW72" i="20"/>
  <c r="AV72" i="20"/>
  <c r="AU72" i="20"/>
  <c r="AT72" i="20"/>
  <c r="AS72" i="20"/>
  <c r="AR72" i="20"/>
  <c r="AQ72" i="20"/>
  <c r="AP72" i="20"/>
  <c r="AO72" i="20"/>
  <c r="AN72" i="20"/>
  <c r="AM72" i="20"/>
  <c r="AL72" i="20"/>
  <c r="AK72" i="20"/>
  <c r="AJ72" i="20"/>
  <c r="AI72" i="20"/>
  <c r="AH72" i="20"/>
  <c r="AG72" i="20"/>
  <c r="AF72" i="20"/>
  <c r="AE72" i="20"/>
  <c r="AD72" i="20"/>
  <c r="AC72" i="20"/>
  <c r="AB72" i="20"/>
  <c r="AA72" i="20"/>
  <c r="BE70" i="20"/>
  <c r="BD70" i="20"/>
  <c r="BC70" i="20"/>
  <c r="BB70" i="20"/>
  <c r="BA70" i="20"/>
  <c r="AZ70" i="20"/>
  <c r="AY70" i="20"/>
  <c r="AX70" i="20"/>
  <c r="AW70" i="20"/>
  <c r="AV70" i="20"/>
  <c r="AU70" i="20"/>
  <c r="AT70" i="20"/>
  <c r="AS70" i="20"/>
  <c r="AR70" i="20"/>
  <c r="AQ70" i="20"/>
  <c r="AP70" i="20"/>
  <c r="AO70" i="20"/>
  <c r="AN70" i="20"/>
  <c r="AM70" i="20"/>
  <c r="AL70" i="20"/>
  <c r="AK70" i="20"/>
  <c r="AJ70" i="20"/>
  <c r="AI70" i="20"/>
  <c r="AH70" i="20"/>
  <c r="AG70" i="20"/>
  <c r="AF70" i="20"/>
  <c r="AE70" i="20"/>
  <c r="AD70" i="20"/>
  <c r="AC70" i="20"/>
  <c r="AB70" i="20"/>
  <c r="AA70" i="20"/>
  <c r="BE68" i="20"/>
  <c r="BD68" i="20"/>
  <c r="BC68" i="20"/>
  <c r="BB68" i="20"/>
  <c r="BA68" i="20"/>
  <c r="AZ68" i="20"/>
  <c r="AY68" i="20"/>
  <c r="AX68" i="20"/>
  <c r="AW68" i="20"/>
  <c r="AV68" i="20"/>
  <c r="AU68" i="20"/>
  <c r="AT68" i="20"/>
  <c r="AS68" i="20"/>
  <c r="AR68" i="20"/>
  <c r="AQ68" i="20"/>
  <c r="AP68" i="20"/>
  <c r="AO68" i="20"/>
  <c r="AN68" i="20"/>
  <c r="AM68" i="20"/>
  <c r="AL68" i="20"/>
  <c r="AK68" i="20"/>
  <c r="AJ68" i="20"/>
  <c r="AI68" i="20"/>
  <c r="AH68" i="20"/>
  <c r="AG68" i="20"/>
  <c r="AF68" i="20"/>
  <c r="AE68" i="20"/>
  <c r="AD68" i="20"/>
  <c r="AC68" i="20"/>
  <c r="AB68" i="20"/>
  <c r="AA68" i="20"/>
  <c r="BE66" i="20"/>
  <c r="BD66" i="20"/>
  <c r="BC66" i="20"/>
  <c r="BB66" i="20"/>
  <c r="BA66" i="20"/>
  <c r="AZ66" i="20"/>
  <c r="AY66" i="20"/>
  <c r="AX66" i="20"/>
  <c r="AW66" i="20"/>
  <c r="AV66" i="20"/>
  <c r="AU66" i="20"/>
  <c r="AT66" i="20"/>
  <c r="AS66" i="20"/>
  <c r="AR66" i="20"/>
  <c r="AQ66" i="20"/>
  <c r="AP66" i="20"/>
  <c r="AO66" i="20"/>
  <c r="AN66" i="20"/>
  <c r="AM66" i="20"/>
  <c r="AL66" i="20"/>
  <c r="AK66" i="20"/>
  <c r="AJ66" i="20"/>
  <c r="AI66" i="20"/>
  <c r="AH66" i="20"/>
  <c r="AG66" i="20"/>
  <c r="AF66" i="20"/>
  <c r="AE66" i="20"/>
  <c r="AD66" i="20"/>
  <c r="AC66" i="20"/>
  <c r="AB66" i="20"/>
  <c r="AA66" i="20"/>
  <c r="BE64" i="20"/>
  <c r="BD64" i="20"/>
  <c r="BC64" i="20"/>
  <c r="BB64" i="20"/>
  <c r="BA64" i="20"/>
  <c r="AZ64" i="20"/>
  <c r="AY64" i="20"/>
  <c r="AX64" i="20"/>
  <c r="AW64" i="20"/>
  <c r="AV64" i="20"/>
  <c r="AU64" i="20"/>
  <c r="AT64" i="20"/>
  <c r="AS64" i="20"/>
  <c r="AR64" i="20"/>
  <c r="AQ64" i="20"/>
  <c r="AP64" i="20"/>
  <c r="AO64" i="20"/>
  <c r="AN64" i="20"/>
  <c r="AM64" i="20"/>
  <c r="AL64" i="20"/>
  <c r="AK64" i="20"/>
  <c r="AJ64" i="20"/>
  <c r="AI64" i="20"/>
  <c r="AH64" i="20"/>
  <c r="AG64" i="20"/>
  <c r="AF64" i="20"/>
  <c r="AE64" i="20"/>
  <c r="AD64" i="20"/>
  <c r="AC64" i="20"/>
  <c r="AB64" i="20"/>
  <c r="AA64" i="20"/>
  <c r="BE62" i="20"/>
  <c r="BD62" i="20"/>
  <c r="BC62" i="20"/>
  <c r="BB62" i="20"/>
  <c r="BA62" i="20"/>
  <c r="AZ62" i="20"/>
  <c r="AY62" i="20"/>
  <c r="AX62" i="20"/>
  <c r="AW62" i="20"/>
  <c r="AV62" i="20"/>
  <c r="AU62" i="20"/>
  <c r="AT62" i="20"/>
  <c r="AS62" i="20"/>
  <c r="AR62" i="20"/>
  <c r="AQ62" i="20"/>
  <c r="AP62" i="20"/>
  <c r="AO62" i="20"/>
  <c r="AN62" i="20"/>
  <c r="AM62" i="20"/>
  <c r="AL62" i="20"/>
  <c r="AK62" i="20"/>
  <c r="AJ62" i="20"/>
  <c r="AI62" i="20"/>
  <c r="AH62" i="20"/>
  <c r="AG62" i="20"/>
  <c r="AF62" i="20"/>
  <c r="AE62" i="20"/>
  <c r="AD62" i="20"/>
  <c r="AC62" i="20"/>
  <c r="AB62" i="20"/>
  <c r="AA62" i="20"/>
  <c r="BE60" i="20"/>
  <c r="BD60" i="20"/>
  <c r="BC60" i="20"/>
  <c r="BB60" i="20"/>
  <c r="BA60" i="20"/>
  <c r="AZ60" i="20"/>
  <c r="AY60" i="20"/>
  <c r="AX60" i="20"/>
  <c r="AW60" i="20"/>
  <c r="AV60" i="20"/>
  <c r="AU60" i="20"/>
  <c r="AT60" i="20"/>
  <c r="AS60" i="20"/>
  <c r="AR60" i="20"/>
  <c r="AQ60" i="20"/>
  <c r="AP60" i="20"/>
  <c r="AO60" i="20"/>
  <c r="AN60" i="20"/>
  <c r="AM60" i="20"/>
  <c r="AL60" i="20"/>
  <c r="AK60" i="20"/>
  <c r="AJ60" i="20"/>
  <c r="AI60" i="20"/>
  <c r="AH60" i="20"/>
  <c r="AG60" i="20"/>
  <c r="AF60" i="20"/>
  <c r="AE60" i="20"/>
  <c r="AD60" i="20"/>
  <c r="AC60" i="20"/>
  <c r="AB60" i="20"/>
  <c r="AA60" i="20"/>
  <c r="BE58" i="20"/>
  <c r="BD58" i="20"/>
  <c r="BC58" i="20"/>
  <c r="BB58" i="20"/>
  <c r="BA58" i="20"/>
  <c r="AZ58" i="20"/>
  <c r="AY58" i="20"/>
  <c r="AX58" i="20"/>
  <c r="AW58" i="20"/>
  <c r="AV58" i="20"/>
  <c r="AU58" i="20"/>
  <c r="AT58" i="20"/>
  <c r="AS58" i="20"/>
  <c r="AR58" i="20"/>
  <c r="AQ58" i="20"/>
  <c r="AP58" i="20"/>
  <c r="AO58" i="20"/>
  <c r="AN58" i="20"/>
  <c r="AM58" i="20"/>
  <c r="AL58" i="20"/>
  <c r="AK58" i="20"/>
  <c r="AJ58" i="20"/>
  <c r="AI58" i="20"/>
  <c r="AH58" i="20"/>
  <c r="AG58" i="20"/>
  <c r="AF58" i="20"/>
  <c r="AE58" i="20"/>
  <c r="AD58" i="20"/>
  <c r="AC58" i="20"/>
  <c r="AB58" i="20"/>
  <c r="AA58" i="20"/>
  <c r="BE56" i="20"/>
  <c r="BD56" i="20"/>
  <c r="BC56" i="20"/>
  <c r="BB56" i="20"/>
  <c r="BA56" i="20"/>
  <c r="AZ56" i="20"/>
  <c r="AY56" i="20"/>
  <c r="AX56" i="20"/>
  <c r="AW56" i="20"/>
  <c r="AV56" i="20"/>
  <c r="AU56" i="20"/>
  <c r="AT56" i="20"/>
  <c r="AS56" i="20"/>
  <c r="AR56" i="20"/>
  <c r="AQ56" i="20"/>
  <c r="AP56" i="20"/>
  <c r="AO56" i="20"/>
  <c r="AN56" i="20"/>
  <c r="AM56" i="20"/>
  <c r="AL56" i="20"/>
  <c r="AK56" i="20"/>
  <c r="AJ56" i="20"/>
  <c r="AI56" i="20"/>
  <c r="AH56" i="20"/>
  <c r="AG56" i="20"/>
  <c r="AF56" i="20"/>
  <c r="AE56" i="20"/>
  <c r="AD56" i="20"/>
  <c r="AC56" i="20"/>
  <c r="AB56" i="20"/>
  <c r="AA56" i="20"/>
  <c r="BE54" i="20"/>
  <c r="BD54" i="20"/>
  <c r="BC54" i="20"/>
  <c r="BB54" i="20"/>
  <c r="BA54" i="20"/>
  <c r="AZ54" i="20"/>
  <c r="AY54" i="20"/>
  <c r="AX54" i="20"/>
  <c r="AW54" i="20"/>
  <c r="AV54" i="20"/>
  <c r="AU54" i="20"/>
  <c r="AT54" i="20"/>
  <c r="AS54" i="20"/>
  <c r="AR54" i="20"/>
  <c r="AQ54" i="20"/>
  <c r="AP54" i="20"/>
  <c r="AO54" i="20"/>
  <c r="AN54" i="20"/>
  <c r="AM54" i="20"/>
  <c r="AL54" i="20"/>
  <c r="AK54" i="20"/>
  <c r="AJ54" i="20"/>
  <c r="AI54" i="20"/>
  <c r="AH54" i="20"/>
  <c r="AG54" i="20"/>
  <c r="AF54" i="20"/>
  <c r="AE54" i="20"/>
  <c r="AD54" i="20"/>
  <c r="AC54" i="20"/>
  <c r="AB54" i="20"/>
  <c r="AA54" i="20"/>
  <c r="BE52" i="20"/>
  <c r="BD52" i="20"/>
  <c r="BC52" i="20"/>
  <c r="BB52" i="20"/>
  <c r="BA52" i="20"/>
  <c r="AZ52" i="20"/>
  <c r="AY52" i="20"/>
  <c r="AX52" i="20"/>
  <c r="AW52" i="20"/>
  <c r="AV52" i="20"/>
  <c r="AU52" i="20"/>
  <c r="AT52" i="20"/>
  <c r="AS52" i="20"/>
  <c r="AR52" i="20"/>
  <c r="AQ52" i="20"/>
  <c r="AP52" i="20"/>
  <c r="AO52" i="20"/>
  <c r="AN52" i="20"/>
  <c r="AM52" i="20"/>
  <c r="AL52" i="20"/>
  <c r="AK52" i="20"/>
  <c r="AJ52" i="20"/>
  <c r="AI52" i="20"/>
  <c r="AH52" i="20"/>
  <c r="AG52" i="20"/>
  <c r="AF52" i="20"/>
  <c r="AE52" i="20"/>
  <c r="AD52" i="20"/>
  <c r="AC52" i="20"/>
  <c r="AB52" i="20"/>
  <c r="AA52" i="20"/>
  <c r="BE50" i="20"/>
  <c r="BD50" i="20"/>
  <c r="BC50" i="20"/>
  <c r="BB50" i="20"/>
  <c r="BA50" i="20"/>
  <c r="AZ50" i="20"/>
  <c r="AY50" i="20"/>
  <c r="AX50" i="20"/>
  <c r="AW50" i="20"/>
  <c r="AV50" i="20"/>
  <c r="AU50" i="20"/>
  <c r="AT50" i="20"/>
  <c r="AS50" i="20"/>
  <c r="AR50" i="20"/>
  <c r="AQ50" i="20"/>
  <c r="AP50" i="20"/>
  <c r="AO50" i="20"/>
  <c r="AN50" i="20"/>
  <c r="AM50" i="20"/>
  <c r="AL50" i="20"/>
  <c r="AK50" i="20"/>
  <c r="AJ50" i="20"/>
  <c r="AI50" i="20"/>
  <c r="AH50" i="20"/>
  <c r="AG50" i="20"/>
  <c r="AF50" i="20"/>
  <c r="AE50" i="20"/>
  <c r="AD50" i="20"/>
  <c r="AC50" i="20"/>
  <c r="AB50" i="20"/>
  <c r="AA50" i="20"/>
  <c r="BE48" i="20"/>
  <c r="BD48" i="20"/>
  <c r="BC48" i="20"/>
  <c r="BB48" i="20"/>
  <c r="BA48" i="20"/>
  <c r="AZ48" i="20"/>
  <c r="AY48" i="20"/>
  <c r="AX48" i="20"/>
  <c r="AW48" i="20"/>
  <c r="AV48" i="20"/>
  <c r="AU48" i="20"/>
  <c r="AT48" i="20"/>
  <c r="AS48" i="20"/>
  <c r="AR48" i="20"/>
  <c r="AQ48" i="20"/>
  <c r="AP48" i="20"/>
  <c r="AO48" i="20"/>
  <c r="AN48" i="20"/>
  <c r="AM48" i="20"/>
  <c r="AL48" i="20"/>
  <c r="AK48" i="20"/>
  <c r="AJ48" i="20"/>
  <c r="AI48" i="20"/>
  <c r="AH48" i="20"/>
  <c r="AG48" i="20"/>
  <c r="AF48" i="20"/>
  <c r="AE48" i="20"/>
  <c r="AD48" i="20"/>
  <c r="AC48" i="20"/>
  <c r="AB48" i="20"/>
  <c r="AA48" i="20"/>
  <c r="BE46" i="20"/>
  <c r="BD46" i="20"/>
  <c r="BC46" i="20"/>
  <c r="BB46" i="20"/>
  <c r="BA46" i="20"/>
  <c r="AZ46" i="20"/>
  <c r="AY46" i="20"/>
  <c r="AX46" i="20"/>
  <c r="AW46" i="20"/>
  <c r="AV46" i="20"/>
  <c r="AU46" i="20"/>
  <c r="AT46" i="20"/>
  <c r="AS46" i="20"/>
  <c r="AR46" i="20"/>
  <c r="AQ46" i="20"/>
  <c r="AP46" i="20"/>
  <c r="AO46" i="20"/>
  <c r="AN46" i="20"/>
  <c r="AM46" i="20"/>
  <c r="AL46" i="20"/>
  <c r="AK46" i="20"/>
  <c r="AJ46" i="20"/>
  <c r="AI46" i="20"/>
  <c r="AH46" i="20"/>
  <c r="AG46" i="20"/>
  <c r="AF46" i="20"/>
  <c r="AE46" i="20"/>
  <c r="AD46" i="20"/>
  <c r="AC46" i="20"/>
  <c r="AB46" i="20"/>
  <c r="AA46" i="20"/>
  <c r="BE44" i="20"/>
  <c r="BD44" i="20"/>
  <c r="BC44" i="20"/>
  <c r="BB44" i="20"/>
  <c r="BA44" i="20"/>
  <c r="AZ44" i="20"/>
  <c r="AY44" i="20"/>
  <c r="AX44" i="20"/>
  <c r="AW44" i="20"/>
  <c r="AV44" i="20"/>
  <c r="AU44" i="20"/>
  <c r="AT44" i="20"/>
  <c r="AS44" i="20"/>
  <c r="AR44" i="20"/>
  <c r="AQ44" i="20"/>
  <c r="AP44" i="20"/>
  <c r="AO44" i="20"/>
  <c r="AN44" i="20"/>
  <c r="AM44" i="20"/>
  <c r="AL44" i="20"/>
  <c r="AK44" i="20"/>
  <c r="AJ44" i="20"/>
  <c r="AI44" i="20"/>
  <c r="AH44" i="20"/>
  <c r="AG44" i="20"/>
  <c r="AF44" i="20"/>
  <c r="AE44" i="20"/>
  <c r="AD44" i="20"/>
  <c r="AC44" i="20"/>
  <c r="AB44" i="20"/>
  <c r="AA44" i="20"/>
  <c r="BE42" i="20"/>
  <c r="BD42" i="20"/>
  <c r="BC42" i="20"/>
  <c r="BB42" i="20"/>
  <c r="BA42" i="20"/>
  <c r="AZ42" i="20"/>
  <c r="AY42" i="20"/>
  <c r="AX42" i="20"/>
  <c r="AW42" i="20"/>
  <c r="AV42" i="20"/>
  <c r="AU42" i="20"/>
  <c r="AT42" i="20"/>
  <c r="AS42" i="20"/>
  <c r="AR42" i="20"/>
  <c r="AQ42" i="20"/>
  <c r="AP42" i="20"/>
  <c r="AO42" i="20"/>
  <c r="AN42" i="20"/>
  <c r="AM42" i="20"/>
  <c r="AL42" i="20"/>
  <c r="AK42" i="20"/>
  <c r="AJ42" i="20"/>
  <c r="AI42" i="20"/>
  <c r="AH42" i="20"/>
  <c r="AG42" i="20"/>
  <c r="AF42" i="20"/>
  <c r="AE42" i="20"/>
  <c r="AD42" i="20"/>
  <c r="AC42" i="20"/>
  <c r="AB42" i="20"/>
  <c r="AA42" i="20"/>
  <c r="BE40" i="20"/>
  <c r="BD40" i="20"/>
  <c r="BC40" i="20"/>
  <c r="BB40" i="20"/>
  <c r="BA40" i="20"/>
  <c r="AZ40" i="20"/>
  <c r="AY40" i="20"/>
  <c r="AX40" i="20"/>
  <c r="AW40" i="20"/>
  <c r="AV40" i="20"/>
  <c r="AU40" i="20"/>
  <c r="AT40" i="20"/>
  <c r="AS40" i="20"/>
  <c r="AR40" i="20"/>
  <c r="AQ40" i="20"/>
  <c r="AP40" i="20"/>
  <c r="AO40" i="20"/>
  <c r="AN40" i="20"/>
  <c r="AM40" i="20"/>
  <c r="AL40" i="20"/>
  <c r="AK40" i="20"/>
  <c r="AJ40" i="20"/>
  <c r="AI40" i="20"/>
  <c r="AH40" i="20"/>
  <c r="AG40" i="20"/>
  <c r="AF40" i="20"/>
  <c r="AE40" i="20"/>
  <c r="AD40" i="20"/>
  <c r="AC40" i="20"/>
  <c r="AB40" i="20"/>
  <c r="AA40" i="20"/>
  <c r="BE38" i="20"/>
  <c r="BD38" i="20"/>
  <c r="BC38" i="20"/>
  <c r="BB38" i="20"/>
  <c r="BA38" i="20"/>
  <c r="AZ38" i="20"/>
  <c r="AY38" i="20"/>
  <c r="AX38" i="20"/>
  <c r="AW38" i="20"/>
  <c r="AV38" i="20"/>
  <c r="AU38" i="20"/>
  <c r="AT38" i="20"/>
  <c r="AS38" i="20"/>
  <c r="AR38" i="20"/>
  <c r="AQ38" i="20"/>
  <c r="AP38" i="20"/>
  <c r="AO38" i="20"/>
  <c r="AN38" i="20"/>
  <c r="AM38" i="20"/>
  <c r="AL38" i="20"/>
  <c r="AK38" i="20"/>
  <c r="AJ38" i="20"/>
  <c r="AI38" i="20"/>
  <c r="AH38" i="20"/>
  <c r="AG38" i="20"/>
  <c r="AF38" i="20"/>
  <c r="AE38" i="20"/>
  <c r="AD38" i="20"/>
  <c r="AC38" i="20"/>
  <c r="AB38" i="20"/>
  <c r="AA38" i="20"/>
  <c r="BE36" i="20"/>
  <c r="BD36" i="20"/>
  <c r="BC36" i="20"/>
  <c r="BB36" i="20"/>
  <c r="BA36" i="20"/>
  <c r="AZ36" i="20"/>
  <c r="AY36" i="20"/>
  <c r="AX36" i="20"/>
  <c r="AW36" i="20"/>
  <c r="AV36" i="20"/>
  <c r="AU36" i="20"/>
  <c r="AT36" i="20"/>
  <c r="AS36" i="20"/>
  <c r="AR36" i="20"/>
  <c r="AQ36" i="20"/>
  <c r="AP36" i="20"/>
  <c r="AO36" i="20"/>
  <c r="AN36" i="20"/>
  <c r="AM36" i="20"/>
  <c r="AL36" i="20"/>
  <c r="AK36" i="20"/>
  <c r="AJ36" i="20"/>
  <c r="AI36" i="20"/>
  <c r="AH36" i="20"/>
  <c r="AG36" i="20"/>
  <c r="AF36" i="20"/>
  <c r="AE36" i="20"/>
  <c r="AD36" i="20"/>
  <c r="AC36" i="20"/>
  <c r="AB36" i="20"/>
  <c r="AA36" i="20"/>
  <c r="BE34" i="20"/>
  <c r="BD34" i="20"/>
  <c r="BC34" i="20"/>
  <c r="BB34" i="20"/>
  <c r="BA34" i="20"/>
  <c r="AZ34" i="20"/>
  <c r="AY34" i="20"/>
  <c r="AX34" i="20"/>
  <c r="AW34" i="20"/>
  <c r="AV34" i="20"/>
  <c r="AU34" i="20"/>
  <c r="AT34" i="20"/>
  <c r="AS34" i="20"/>
  <c r="AR34" i="20"/>
  <c r="AQ34" i="20"/>
  <c r="AP34" i="20"/>
  <c r="AO34" i="20"/>
  <c r="AN34" i="20"/>
  <c r="AM34" i="20"/>
  <c r="AL34" i="20"/>
  <c r="AK34" i="20"/>
  <c r="AJ34" i="20"/>
  <c r="AI34" i="20"/>
  <c r="AH34" i="20"/>
  <c r="AG34" i="20"/>
  <c r="AF34" i="20"/>
  <c r="AE34" i="20"/>
  <c r="AD34" i="20"/>
  <c r="AC34" i="20"/>
  <c r="AB34" i="20"/>
  <c r="AA34" i="20"/>
  <c r="BE32" i="20"/>
  <c r="BD32" i="20"/>
  <c r="BC32" i="20"/>
  <c r="BB32" i="20"/>
  <c r="BA32" i="20"/>
  <c r="AZ32" i="20"/>
  <c r="AY32" i="20"/>
  <c r="AX32" i="20"/>
  <c r="AW32" i="20"/>
  <c r="AV32" i="20"/>
  <c r="AU32" i="20"/>
  <c r="AT32" i="20"/>
  <c r="AS32" i="20"/>
  <c r="AR32" i="20"/>
  <c r="AQ32" i="20"/>
  <c r="AP32" i="20"/>
  <c r="AO32" i="20"/>
  <c r="AN32" i="20"/>
  <c r="AM32" i="20"/>
  <c r="AL32" i="20"/>
  <c r="AK32" i="20"/>
  <c r="AJ32" i="20"/>
  <c r="AI32" i="20"/>
  <c r="AH32" i="20"/>
  <c r="AG32" i="20"/>
  <c r="AF32" i="20"/>
  <c r="AE32" i="20"/>
  <c r="AD32" i="20"/>
  <c r="AC32" i="20"/>
  <c r="AB32" i="20"/>
  <c r="AA32" i="20"/>
  <c r="BE30" i="20"/>
  <c r="BD30" i="20"/>
  <c r="BC30" i="20"/>
  <c r="BB30" i="20"/>
  <c r="BA30" i="20"/>
  <c r="AZ30" i="20"/>
  <c r="AY30" i="20"/>
  <c r="AX30" i="20"/>
  <c r="AW30" i="20"/>
  <c r="AV30" i="20"/>
  <c r="AU30" i="20"/>
  <c r="AT30" i="20"/>
  <c r="AS30" i="20"/>
  <c r="AR30" i="20"/>
  <c r="AQ30" i="20"/>
  <c r="AP30" i="20"/>
  <c r="AO30" i="20"/>
  <c r="AN30" i="20"/>
  <c r="AM30" i="20"/>
  <c r="AL30" i="20"/>
  <c r="AK30" i="20"/>
  <c r="AJ30" i="20"/>
  <c r="AI30" i="20"/>
  <c r="AH30" i="20"/>
  <c r="AG30" i="20"/>
  <c r="AF30" i="20"/>
  <c r="AE30" i="20"/>
  <c r="AD30" i="20"/>
  <c r="AC30" i="20"/>
  <c r="AB30" i="20"/>
  <c r="AA30" i="20"/>
  <c r="BE28" i="20"/>
  <c r="BD28" i="20"/>
  <c r="BC28" i="20"/>
  <c r="BB28" i="20"/>
  <c r="BA28" i="20"/>
  <c r="AZ28" i="20"/>
  <c r="AY28" i="20"/>
  <c r="AX28" i="20"/>
  <c r="AW28" i="20"/>
  <c r="AV28" i="20"/>
  <c r="AU28" i="20"/>
  <c r="AT28" i="20"/>
  <c r="AS28" i="20"/>
  <c r="AR28" i="20"/>
  <c r="AQ28" i="20"/>
  <c r="AP28" i="20"/>
  <c r="AO28" i="20"/>
  <c r="AN28" i="20"/>
  <c r="AM28" i="20"/>
  <c r="AL28" i="20"/>
  <c r="AK28" i="20"/>
  <c r="AJ28" i="20"/>
  <c r="AI28" i="20"/>
  <c r="AH28" i="20"/>
  <c r="AG28" i="20"/>
  <c r="AF28" i="20"/>
  <c r="AE28" i="20"/>
  <c r="AD28" i="20"/>
  <c r="AC28" i="20"/>
  <c r="AB28" i="20"/>
  <c r="AA28" i="20"/>
  <c r="BE26" i="20"/>
  <c r="BD26" i="20"/>
  <c r="BC26" i="20"/>
  <c r="BB26" i="20"/>
  <c r="BA26" i="20"/>
  <c r="AZ26" i="20"/>
  <c r="AY26" i="20"/>
  <c r="AX26" i="20"/>
  <c r="AW26" i="20"/>
  <c r="AV26" i="20"/>
  <c r="AU26" i="20"/>
  <c r="AT26" i="20"/>
  <c r="AS26" i="20"/>
  <c r="AR26" i="20"/>
  <c r="AQ26" i="20"/>
  <c r="AP26" i="20"/>
  <c r="AO26" i="20"/>
  <c r="AN26" i="20"/>
  <c r="AM26" i="20"/>
  <c r="AL26" i="20"/>
  <c r="AK26" i="20"/>
  <c r="AJ26" i="20"/>
  <c r="AI26" i="20"/>
  <c r="AH26" i="20"/>
  <c r="AG26" i="20"/>
  <c r="AF26" i="20"/>
  <c r="AE26" i="20"/>
  <c r="AD26" i="20"/>
  <c r="AC26" i="20"/>
  <c r="AB26" i="20"/>
  <c r="AA26" i="20"/>
  <c r="BE24" i="20"/>
  <c r="BD24" i="20"/>
  <c r="BC24" i="20"/>
  <c r="BB24" i="20"/>
  <c r="BA24" i="20"/>
  <c r="AZ24" i="20"/>
  <c r="AY24" i="20"/>
  <c r="AX24" i="20"/>
  <c r="AW24" i="20"/>
  <c r="AV24" i="20"/>
  <c r="AU24" i="20"/>
  <c r="AT24" i="20"/>
  <c r="AS24" i="20"/>
  <c r="AR24" i="20"/>
  <c r="AQ24" i="20"/>
  <c r="AP24" i="20"/>
  <c r="AO24" i="20"/>
  <c r="AN24" i="20"/>
  <c r="AM24" i="20"/>
  <c r="AL24" i="20"/>
  <c r="AK24" i="20"/>
  <c r="AJ24" i="20"/>
  <c r="AI24" i="20"/>
  <c r="AH24" i="20"/>
  <c r="AG24" i="20"/>
  <c r="AF24" i="20"/>
  <c r="AE24" i="20"/>
  <c r="AD24" i="20"/>
  <c r="AC24" i="20"/>
  <c r="AB24" i="20"/>
  <c r="AA24" i="20"/>
  <c r="BE22" i="20"/>
  <c r="BD22" i="20"/>
  <c r="BC22" i="20"/>
  <c r="BB22" i="20"/>
  <c r="BA22" i="20"/>
  <c r="AZ22" i="20"/>
  <c r="AY22" i="20"/>
  <c r="AX22" i="20"/>
  <c r="AW22" i="20"/>
  <c r="AV22" i="20"/>
  <c r="AU22" i="20"/>
  <c r="AT22" i="20"/>
  <c r="AS22" i="20"/>
  <c r="AR22" i="20"/>
  <c r="AQ22" i="20"/>
  <c r="AP22" i="20"/>
  <c r="AO22" i="20"/>
  <c r="AN22" i="20"/>
  <c r="AM22" i="20"/>
  <c r="AL22" i="20"/>
  <c r="AK22" i="20"/>
  <c r="AJ22" i="20"/>
  <c r="AI22" i="20"/>
  <c r="AH22" i="20"/>
  <c r="AG22" i="20"/>
  <c r="AF22" i="20"/>
  <c r="AE22" i="20"/>
  <c r="AD22" i="20"/>
  <c r="AC22" i="20"/>
  <c r="AB22" i="20"/>
  <c r="AA22" i="20"/>
  <c r="BE18" i="20"/>
  <c r="BD18" i="20"/>
  <c r="BC18" i="20"/>
  <c r="AZ18" i="20"/>
  <c r="AY18" i="20"/>
  <c r="AS18" i="20"/>
  <c r="AR18" i="20"/>
  <c r="AL18" i="20"/>
  <c r="AK18" i="20"/>
  <c r="AE18" i="20"/>
  <c r="AD18" i="20"/>
  <c r="BE20" i="20"/>
  <c r="BD20" i="20"/>
  <c r="BC20" i="20"/>
  <c r="BB20" i="20"/>
  <c r="AZ20" i="20"/>
  <c r="AY20" i="20"/>
  <c r="AW20" i="20"/>
  <c r="AU20" i="20"/>
  <c r="AS20" i="20"/>
  <c r="AR20" i="20"/>
  <c r="AP20" i="20"/>
  <c r="AN20" i="20"/>
  <c r="AL20" i="20"/>
  <c r="AK20" i="20"/>
  <c r="AI20" i="20"/>
  <c r="AB20" i="20"/>
  <c r="AD20" i="20"/>
  <c r="AE20" i="20"/>
  <c r="AG20" i="20"/>
  <c r="L74" i="20"/>
  <c r="J74" i="20"/>
  <c r="L72" i="20"/>
  <c r="J72" i="20"/>
  <c r="L70" i="20"/>
  <c r="J70" i="20"/>
  <c r="L68" i="20"/>
  <c r="J68" i="20"/>
  <c r="L66" i="20"/>
  <c r="J66" i="20"/>
  <c r="L64" i="20"/>
  <c r="J64" i="20"/>
  <c r="L62" i="20"/>
  <c r="J62" i="20"/>
  <c r="L60" i="20"/>
  <c r="J60" i="20"/>
  <c r="L58" i="20"/>
  <c r="J58" i="20"/>
  <c r="L56" i="20"/>
  <c r="J56" i="20"/>
  <c r="L54" i="20"/>
  <c r="J54" i="20"/>
  <c r="L52" i="20"/>
  <c r="J52" i="20"/>
  <c r="L50" i="20"/>
  <c r="J50" i="20"/>
  <c r="L48" i="20"/>
  <c r="J48" i="20"/>
  <c r="L46" i="20"/>
  <c r="J46" i="20"/>
  <c r="L44" i="20"/>
  <c r="J44" i="20"/>
  <c r="L42" i="20"/>
  <c r="J42" i="20"/>
  <c r="L40" i="20"/>
  <c r="J40" i="20"/>
  <c r="L38" i="20"/>
  <c r="J38" i="20"/>
  <c r="L36" i="20"/>
  <c r="J36" i="20"/>
  <c r="L34" i="20"/>
  <c r="J34" i="20"/>
  <c r="L32" i="20"/>
  <c r="J32" i="20"/>
  <c r="L30" i="20"/>
  <c r="J30" i="20"/>
  <c r="L28" i="20"/>
  <c r="J28" i="20"/>
  <c r="L26" i="20"/>
  <c r="J26" i="20"/>
  <c r="L24" i="20"/>
  <c r="J24" i="20"/>
  <c r="L22" i="20"/>
  <c r="J22" i="20"/>
  <c r="L20" i="20"/>
  <c r="J20" i="20"/>
  <c r="L18" i="20"/>
  <c r="J18" i="20"/>
  <c r="B17" i="20"/>
  <c r="B19" i="20" s="1"/>
  <c r="B21" i="20" s="1"/>
  <c r="B23" i="20" s="1"/>
  <c r="B25" i="20" s="1"/>
  <c r="B27" i="20" s="1"/>
  <c r="B29" i="20" s="1"/>
  <c r="B31" i="20" s="1"/>
  <c r="B33" i="20" s="1"/>
  <c r="B35" i="20" s="1"/>
  <c r="B37" i="20" s="1"/>
  <c r="B39" i="20" s="1"/>
  <c r="B41" i="20" s="1"/>
  <c r="B43" i="20" s="1"/>
  <c r="B45" i="20" s="1"/>
  <c r="B47" i="20" s="1"/>
  <c r="B49" i="20" s="1"/>
  <c r="B51" i="20" s="1"/>
  <c r="B53" i="20" s="1"/>
  <c r="B55" i="20" s="1"/>
  <c r="B57" i="20" s="1"/>
  <c r="B59" i="20" s="1"/>
  <c r="B61" i="20" s="1"/>
  <c r="B63" i="20" s="1"/>
  <c r="B65" i="20" s="1"/>
  <c r="B67" i="20" s="1"/>
  <c r="B69" i="20" s="1"/>
  <c r="B71" i="20" s="1"/>
  <c r="B73" i="20" s="1"/>
  <c r="B75" i="20" s="1"/>
  <c r="BE14" i="20"/>
  <c r="BE15" i="20" s="1"/>
  <c r="BD14" i="20"/>
  <c r="BD15" i="20" s="1"/>
  <c r="BC14" i="20"/>
  <c r="BC15" i="20" s="1"/>
  <c r="BB15" i="20"/>
  <c r="AF20" i="20"/>
  <c r="BA18" i="20"/>
  <c r="AN15" i="20" l="1"/>
  <c r="AV15" i="20"/>
  <c r="AF15" i="20"/>
  <c r="AI15" i="20"/>
  <c r="AY15" i="20"/>
  <c r="AB15" i="20"/>
  <c r="AJ15" i="20"/>
  <c r="AR15" i="20"/>
  <c r="AZ15" i="20"/>
  <c r="AA15" i="20"/>
  <c r="AQ15" i="20"/>
  <c r="AE15" i="20"/>
  <c r="AM15" i="20"/>
  <c r="AU15" i="20"/>
  <c r="AA18" i="20"/>
  <c r="AI18" i="20"/>
  <c r="AQ18" i="20"/>
  <c r="AU18" i="20"/>
  <c r="AB18" i="20"/>
  <c r="AF18" i="20"/>
  <c r="AJ18" i="20"/>
  <c r="AN18" i="20"/>
  <c r="AV18" i="20"/>
  <c r="AH18" i="20"/>
  <c r="AP18" i="20"/>
  <c r="AT18" i="20"/>
  <c r="AX18" i="20"/>
  <c r="BB18" i="20"/>
  <c r="AM18" i="20"/>
  <c r="AC18" i="20"/>
  <c r="AG18" i="20"/>
  <c r="AO18" i="20"/>
  <c r="AW18" i="20"/>
  <c r="AO20" i="20"/>
  <c r="BA20" i="20"/>
  <c r="AH20" i="20"/>
  <c r="AT20" i="20"/>
  <c r="AX20" i="20"/>
  <c r="AM20" i="20"/>
  <c r="AQ20" i="20"/>
  <c r="AC20" i="20"/>
  <c r="AJ20" i="20"/>
  <c r="AV20" i="20"/>
  <c r="AA20" i="20"/>
  <c r="AC15" i="20"/>
  <c r="AG15" i="20"/>
  <c r="AK15" i="20"/>
  <c r="AO15" i="20"/>
  <c r="AS15" i="20"/>
  <c r="AW15" i="20"/>
  <c r="BA15" i="20"/>
  <c r="AD15" i="20"/>
  <c r="AH15" i="20"/>
  <c r="AL15" i="20"/>
  <c r="AP15" i="20"/>
  <c r="AT15" i="20"/>
  <c r="AX15" i="20"/>
</calcChain>
</file>

<file path=xl/sharedStrings.xml><?xml version="1.0" encoding="utf-8"?>
<sst xmlns="http://schemas.openxmlformats.org/spreadsheetml/2006/main" count="192" uniqueCount="49">
  <si>
    <t>従業者の勤務の体制及び勤務形態一覧表　</t>
  </si>
  <si>
    <t>年</t>
    <rPh sb="0" eb="1">
      <t>ネン</t>
    </rPh>
    <phoneticPr fontId="2"/>
  </si>
  <si>
    <t>）</t>
    <phoneticPr fontId="2"/>
  </si>
  <si>
    <t>1週目</t>
    <rPh sb="1" eb="2">
      <t>シュウ</t>
    </rPh>
    <rPh sb="2" eb="3">
      <t>メ</t>
    </rPh>
    <phoneticPr fontId="2"/>
  </si>
  <si>
    <t>2週目</t>
    <rPh sb="1" eb="2">
      <t>シュウ</t>
    </rPh>
    <rPh sb="2" eb="3">
      <t>メ</t>
    </rPh>
    <phoneticPr fontId="2"/>
  </si>
  <si>
    <t>3週目</t>
    <rPh sb="1" eb="2">
      <t>シュウ</t>
    </rPh>
    <rPh sb="2" eb="3">
      <t>メ</t>
    </rPh>
    <phoneticPr fontId="2"/>
  </si>
  <si>
    <t>4週目</t>
    <rPh sb="1" eb="2">
      <t>シュウ</t>
    </rPh>
    <rPh sb="2" eb="3">
      <t>メ</t>
    </rPh>
    <phoneticPr fontId="2"/>
  </si>
  <si>
    <t>5週目</t>
    <rPh sb="1" eb="2">
      <t>シュウ</t>
    </rPh>
    <rPh sb="2" eb="3">
      <t>メ</t>
    </rPh>
    <phoneticPr fontId="2"/>
  </si>
  <si>
    <t>シフト記号</t>
    <rPh sb="3" eb="5">
      <t>キゴウ</t>
    </rPh>
    <phoneticPr fontId="9"/>
  </si>
  <si>
    <t>No</t>
    <phoneticPr fontId="2"/>
  </si>
  <si>
    <t>(1)</t>
    <phoneticPr fontId="2"/>
  </si>
  <si>
    <t>時間/週</t>
    <rPh sb="0" eb="2">
      <t>ジカン</t>
    </rPh>
    <rPh sb="3" eb="4">
      <t>シュウ</t>
    </rPh>
    <phoneticPr fontId="2"/>
  </si>
  <si>
    <t>時間/月</t>
    <rPh sb="0" eb="2">
      <t>ジカン</t>
    </rPh>
    <rPh sb="3" eb="4">
      <t>ツキ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</si>
  <si>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</si>
  <si>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</si>
  <si>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当月の日数</t>
    <rPh sb="0" eb="2">
      <t>トウゲツ</t>
    </rPh>
    <rPh sb="3" eb="5">
      <t>ニッスウ</t>
    </rPh>
    <phoneticPr fontId="2"/>
  </si>
  <si>
    <t>令和</t>
    <rPh sb="0" eb="2">
      <t>レイワ</t>
    </rPh>
    <phoneticPr fontId="2"/>
  </si>
  <si>
    <t>(</t>
    <phoneticPr fontId="2"/>
  </si>
  <si>
    <t>)</t>
    <phoneticPr fontId="2"/>
  </si>
  <si>
    <t>サービス種別（</t>
    <rPh sb="4" eb="6">
      <t>シュベツ</t>
    </rPh>
    <phoneticPr fontId="2"/>
  </si>
  <si>
    <t>事業所名（</t>
    <rPh sb="0" eb="3">
      <t>ジギョウショ</t>
    </rPh>
    <rPh sb="3" eb="4">
      <t>メイ</t>
    </rPh>
    <phoneticPr fontId="2"/>
  </si>
  <si>
    <t>指定介護老人福祉施設（ユニット型）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5" eb="16">
      <t>ガタ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</si>
  <si>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</si>
  <si>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４週</t>
  </si>
  <si>
    <t>予定</t>
  </si>
  <si>
    <t>(2)</t>
    <phoneticPr fontId="2"/>
  </si>
  <si>
    <t>勤務時間数</t>
    <rPh sb="0" eb="2">
      <t>キンム</t>
    </rPh>
    <rPh sb="2" eb="5">
      <t>ジカンスウ</t>
    </rPh>
    <phoneticPr fontId="2"/>
  </si>
  <si>
    <t>(3) 事業所における常勤の従業者が勤務すべき時間数</t>
    <rPh sb="4" eb="7">
      <t>ジギョウショ</t>
    </rPh>
    <rPh sb="11" eb="13">
      <t>ジョウキン</t>
    </rPh>
    <rPh sb="14" eb="17">
      <t>ジュウギョウシャ</t>
    </rPh>
    <rPh sb="18" eb="20">
      <t>キンム</t>
    </rPh>
    <rPh sb="23" eb="25">
      <t>ジカン</t>
    </rPh>
    <rPh sb="25" eb="26">
      <t>スウ</t>
    </rPh>
    <phoneticPr fontId="2"/>
  </si>
  <si>
    <t>（前年度の平均値または推定数）</t>
    <rPh sb="1" eb="4">
      <t>ゼンネンド</t>
    </rPh>
    <rPh sb="5" eb="8">
      <t>ヘイキンチ</t>
    </rPh>
    <rPh sb="11" eb="14">
      <t>スイテイスウ</t>
    </rPh>
    <phoneticPr fontId="2"/>
  </si>
  <si>
    <t>人</t>
    <rPh sb="0" eb="1">
      <t>ニン</t>
    </rPh>
    <phoneticPr fontId="2"/>
  </si>
  <si>
    <t>(4) 入所者数（利用者数）</t>
    <rPh sb="4" eb="7">
      <t>ニュウショシャ</t>
    </rPh>
    <rPh sb="7" eb="8">
      <t>スウ</t>
    </rPh>
    <rPh sb="9" eb="12">
      <t>リヨウシャ</t>
    </rPh>
    <rPh sb="12" eb="13">
      <t>スウ</t>
    </rPh>
    <phoneticPr fontId="2"/>
  </si>
  <si>
    <t>(5)
ユニットリーダー</t>
    <phoneticPr fontId="2"/>
  </si>
  <si>
    <t>(6)
ユニット名</t>
    <rPh sb="8" eb="9">
      <t>メイ</t>
    </rPh>
    <phoneticPr fontId="2"/>
  </si>
  <si>
    <t>(7) 
職種</t>
    <phoneticPr fontId="3"/>
  </si>
  <si>
    <t>(8)
勤務
形態</t>
    <phoneticPr fontId="3"/>
  </si>
  <si>
    <t>(9) 資格</t>
    <rPh sb="4" eb="6">
      <t>シカク</t>
    </rPh>
    <phoneticPr fontId="2"/>
  </si>
  <si>
    <t>(10) 氏　名</t>
    <phoneticPr fontId="3"/>
  </si>
  <si>
    <t>(11)</t>
    <phoneticPr fontId="2"/>
  </si>
  <si>
    <r>
      <t xml:space="preserve">(13)
</t>
    </r>
    <r>
      <rPr>
        <sz val="11"/>
        <rFont val="HGSｺﾞｼｯｸM"/>
        <family val="3"/>
        <charset val="128"/>
      </rPr>
      <t>週平均
勤務時間数</t>
    </r>
    <rPh sb="6" eb="8">
      <t>ヘイキン</t>
    </rPh>
    <rPh sb="9" eb="11">
      <t>キンム</t>
    </rPh>
    <rPh sb="11" eb="13">
      <t>ジカン</t>
    </rPh>
    <rPh sb="13" eb="14">
      <t>スウ</t>
    </rPh>
    <phoneticPr fontId="3"/>
  </si>
  <si>
    <t>(14) 兼務状況
（兼務先/兼務する職務の内容）等</t>
    <rPh sb="5" eb="7">
      <t>ケンム</t>
    </rPh>
    <rPh sb="7" eb="9">
      <t>ジョウキョウ</t>
    </rPh>
    <rPh sb="11" eb="13">
      <t>ケンム</t>
    </rPh>
    <rPh sb="13" eb="14">
      <t>サキ</t>
    </rPh>
    <rPh sb="15" eb="17">
      <t>ケンム</t>
    </rPh>
    <rPh sb="19" eb="21">
      <t>ショクム</t>
    </rPh>
    <rPh sb="22" eb="24">
      <t>ナイヨウ</t>
    </rPh>
    <rPh sb="25" eb="26">
      <t>トウ</t>
    </rPh>
    <phoneticPr fontId="3"/>
  </si>
  <si>
    <t>(5) 
職種</t>
    <phoneticPr fontId="3"/>
  </si>
  <si>
    <t>(6)
勤務
形態</t>
    <phoneticPr fontId="3"/>
  </si>
  <si>
    <t>(7) 資格</t>
    <rPh sb="4" eb="6">
      <t>シカク</t>
    </rPh>
    <phoneticPr fontId="2"/>
  </si>
  <si>
    <t>(8) 氏　名</t>
    <phoneticPr fontId="3"/>
  </si>
  <si>
    <t>(9)</t>
    <phoneticPr fontId="2"/>
  </si>
  <si>
    <r>
      <t xml:space="preserve">(11)
</t>
    </r>
    <r>
      <rPr>
        <sz val="11"/>
        <rFont val="HGSｺﾞｼｯｸM"/>
        <family val="3"/>
        <charset val="128"/>
      </rPr>
      <t>週平均
勤務時間数</t>
    </r>
    <rPh sb="6" eb="8">
      <t>ヘイキン</t>
    </rPh>
    <rPh sb="9" eb="11">
      <t>キンム</t>
    </rPh>
    <rPh sb="11" eb="13">
      <t>ジカン</t>
    </rPh>
    <rPh sb="13" eb="14">
      <t>スウ</t>
    </rPh>
    <phoneticPr fontId="3"/>
  </si>
  <si>
    <t>(12) 兼務状況
（兼務先/兼務する職務の内容）等</t>
    <rPh sb="5" eb="7">
      <t>ケンム</t>
    </rPh>
    <rPh sb="7" eb="9">
      <t>ジョウキョウ</t>
    </rPh>
    <rPh sb="11" eb="13">
      <t>ケンム</t>
    </rPh>
    <rPh sb="13" eb="14">
      <t>サキ</t>
    </rPh>
    <rPh sb="15" eb="17">
      <t>ケンム</t>
    </rPh>
    <rPh sb="19" eb="21">
      <t>ショクム</t>
    </rPh>
    <rPh sb="22" eb="24">
      <t>ナイヨウ</t>
    </rPh>
    <rPh sb="25" eb="26">
      <t>トウ</t>
    </rPh>
    <phoneticPr fontId="3"/>
  </si>
  <si>
    <t>（第4条関係）</t>
    <rPh sb="1" eb="2">
      <t>ダイ</t>
    </rPh>
    <rPh sb="3" eb="4">
      <t>ジョウ</t>
    </rPh>
    <rPh sb="4" eb="6">
      <t>カンケイ</t>
    </rPh>
    <phoneticPr fontId="2"/>
  </si>
  <si>
    <t>別記様式第1号の6　標準様式1</t>
    <rPh sb="0" eb="2">
      <t>ベッキ</t>
    </rPh>
    <rPh sb="2" eb="4">
      <t>ヨウシキ</t>
    </rPh>
    <rPh sb="4" eb="5">
      <t>ダイ</t>
    </rPh>
    <rPh sb="6" eb="7">
      <t>ゴウ</t>
    </rPh>
    <rPh sb="10" eb="12">
      <t>ヒョウジュン</t>
    </rPh>
    <rPh sb="12" eb="14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</si>
</sst>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#"/>
  </numFmts>
  <fonts count="10" x14ac:knownFonts="1">
    <font>
      <sz val="11"/>
      <color theme="1"/>
      <name val="游ゴシック"/>
      <family val="2"/>
      <charset val="128"/>
      <scheme val="minor"/>
    </font>
    <font>
      <sz val="14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6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medium">
        <color indexed="64"/>
      </top>
      <bottom style="dotted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dotted">
        <color indexed="64"/>
      </bottom>
      <diagonal style="hair">
        <color indexed="64"/>
      </diagonal>
    </border>
    <border diagonalUp="1">
      <left style="medium">
        <color indexed="64"/>
      </left>
      <right/>
      <top style="medium">
        <color indexed="64"/>
      </top>
      <bottom style="dotted">
        <color indexed="64"/>
      </bottom>
      <diagonal style="hair">
        <color indexed="64"/>
      </diagonal>
    </border>
    <border diagonalUp="1">
      <left style="double">
        <color indexed="64"/>
      </left>
      <right/>
      <top style="thin">
        <color indexed="64"/>
      </top>
      <bottom style="dotted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dotted">
        <color indexed="64"/>
      </bottom>
      <diagonal style="hair">
        <color indexed="64"/>
      </diagonal>
    </border>
    <border diagonalUp="1">
      <left style="medium">
        <color indexed="64"/>
      </left>
      <right/>
      <top style="thin">
        <color indexed="64"/>
      </top>
      <bottom style="dotted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Protection="1">
      <alignment vertical="center"/>
    </xf>
    <xf numFmtId="20" fontId="6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176" fontId="6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20" fontId="6" fillId="3" borderId="0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2" borderId="65" xfId="0" applyFont="1" applyFill="1" applyBorder="1" applyAlignment="1" applyProtection="1">
      <alignment horizontal="center" vertical="center" shrinkToFit="1"/>
      <protection locked="0"/>
    </xf>
    <xf numFmtId="0" fontId="6" fillId="2" borderId="76" xfId="0" applyFont="1" applyFill="1" applyBorder="1" applyAlignment="1" applyProtection="1">
      <alignment horizontal="center" vertical="center" shrinkToFit="1"/>
      <protection locked="0"/>
    </xf>
    <xf numFmtId="0" fontId="6" fillId="2" borderId="64" xfId="0" applyFont="1" applyFill="1" applyBorder="1" applyAlignment="1" applyProtection="1">
      <alignment horizontal="center" vertical="center" shrinkToFit="1"/>
      <protection locked="0"/>
    </xf>
    <xf numFmtId="0" fontId="6" fillId="2" borderId="57" xfId="0" applyFont="1" applyFill="1" applyBorder="1" applyAlignment="1" applyProtection="1">
      <alignment horizontal="center" vertical="center" shrinkToFit="1"/>
      <protection locked="0"/>
    </xf>
    <xf numFmtId="0" fontId="6" fillId="2" borderId="59" xfId="0" applyFont="1" applyFill="1" applyBorder="1" applyAlignment="1" applyProtection="1">
      <alignment horizontal="center" vertical="center" shrinkToFit="1"/>
      <protection locked="0"/>
    </xf>
    <xf numFmtId="0" fontId="6" fillId="2" borderId="58" xfId="0" applyFont="1" applyFill="1" applyBorder="1" applyAlignment="1" applyProtection="1">
      <alignment horizontal="center" vertical="center" shrinkToFit="1"/>
      <protection locked="0"/>
    </xf>
    <xf numFmtId="0" fontId="6" fillId="2" borderId="63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shrinkToFit="1"/>
    </xf>
    <xf numFmtId="0" fontId="6" fillId="3" borderId="29" xfId="0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</xf>
    <xf numFmtId="0" fontId="6" fillId="3" borderId="28" xfId="0" applyFont="1" applyFill="1" applyBorder="1" applyAlignment="1" applyProtection="1">
      <alignment horizontal="center" vertical="center" shrinkToFit="1"/>
    </xf>
    <xf numFmtId="0" fontId="6" fillId="3" borderId="30" xfId="0" applyFont="1" applyFill="1" applyBorder="1" applyAlignment="1" applyProtection="1">
      <alignment horizontal="center" vertical="center" shrinkToFit="1"/>
    </xf>
    <xf numFmtId="0" fontId="6" fillId="3" borderId="39" xfId="0" applyFont="1" applyFill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right" vertical="center"/>
    </xf>
    <xf numFmtId="0" fontId="7" fillId="3" borderId="0" xfId="0" applyFont="1" applyFill="1" applyAlignment="1" applyProtection="1">
      <alignment vertical="center"/>
    </xf>
    <xf numFmtId="0" fontId="7" fillId="3" borderId="0" xfId="0" applyFont="1" applyFill="1" applyProtection="1">
      <alignment vertical="center"/>
    </xf>
    <xf numFmtId="0" fontId="7" fillId="3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6" fillId="0" borderId="45" xfId="0" applyNumberFormat="1" applyFont="1" applyBorder="1" applyAlignment="1">
      <alignment horizontal="center" vertical="center" shrinkToFit="1"/>
    </xf>
    <xf numFmtId="177" fontId="6" fillId="0" borderId="41" xfId="0" applyNumberFormat="1" applyFont="1" applyBorder="1" applyAlignment="1">
      <alignment horizontal="center" vertical="center" shrinkToFit="1"/>
    </xf>
    <xf numFmtId="177" fontId="6" fillId="0" borderId="44" xfId="0" applyNumberFormat="1" applyFont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3" borderId="22" xfId="0" applyFont="1" applyFill="1" applyBorder="1" applyAlignment="1" applyProtection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6" fillId="0" borderId="0" xfId="0" applyFont="1" applyBorder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5" borderId="11" xfId="0" applyFont="1" applyFill="1" applyBorder="1" applyAlignment="1" applyProtection="1">
      <alignment horizontal="center" vertical="center" shrinkToFit="1"/>
      <protection locked="0"/>
    </xf>
    <xf numFmtId="0" fontId="6" fillId="5" borderId="23" xfId="0" applyFont="1" applyFill="1" applyBorder="1" applyAlignment="1" applyProtection="1">
      <alignment horizontal="center" vertical="center" shrinkToFit="1"/>
      <protection locked="0"/>
    </xf>
    <xf numFmtId="0" fontId="6" fillId="5" borderId="10" xfId="0" applyFont="1" applyFill="1" applyBorder="1" applyAlignment="1" applyProtection="1">
      <alignment horizontal="center" vertical="center" shrinkToFit="1"/>
      <protection locked="0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1" fontId="6" fillId="0" borderId="75" xfId="0" applyNumberFormat="1" applyFont="1" applyBorder="1" applyAlignment="1">
      <alignment horizontal="center" vertical="center" wrapText="1"/>
    </xf>
    <xf numFmtId="1" fontId="6" fillId="0" borderId="74" xfId="0" applyNumberFormat="1" applyFont="1" applyBorder="1" applyAlignment="1">
      <alignment horizontal="center" vertical="center" wrapText="1"/>
    </xf>
    <xf numFmtId="0" fontId="6" fillId="5" borderId="38" xfId="0" applyFont="1" applyFill="1" applyBorder="1" applyAlignment="1" applyProtection="1">
      <alignment horizontal="left" vertical="center" wrapText="1"/>
      <protection locked="0"/>
    </xf>
    <xf numFmtId="0" fontId="6" fillId="5" borderId="31" xfId="0" applyFont="1" applyFill="1" applyBorder="1" applyAlignment="1" applyProtection="1">
      <alignment horizontal="left" vertical="center" wrapText="1"/>
      <protection locked="0"/>
    </xf>
    <xf numFmtId="0" fontId="6" fillId="5" borderId="40" xfId="0" applyFont="1" applyFill="1" applyBorder="1" applyAlignment="1" applyProtection="1">
      <alignment horizontal="left" vertical="center" wrapText="1"/>
      <protection locked="0"/>
    </xf>
    <xf numFmtId="0" fontId="6" fillId="5" borderId="12" xfId="0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Border="1" applyAlignment="1" applyProtection="1">
      <alignment horizontal="left" vertical="center" wrapText="1"/>
      <protection locked="0"/>
    </xf>
    <xf numFmtId="0" fontId="6" fillId="5" borderId="6" xfId="0" applyFont="1" applyFill="1" applyBorder="1" applyAlignment="1" applyProtection="1">
      <alignment horizontal="left" vertical="center" wrapText="1"/>
      <protection locked="0"/>
    </xf>
    <xf numFmtId="177" fontId="6" fillId="0" borderId="66" xfId="0" applyNumberFormat="1" applyFont="1" applyBorder="1" applyAlignment="1">
      <alignment horizontal="center" vertical="center" wrapText="1"/>
    </xf>
    <xf numFmtId="177" fontId="6" fillId="0" borderId="55" xfId="0" applyNumberFormat="1" applyFont="1" applyBorder="1" applyAlignment="1">
      <alignment horizontal="center" vertical="center" wrapText="1"/>
    </xf>
    <xf numFmtId="177" fontId="6" fillId="0" borderId="67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2" borderId="38" xfId="0" applyFont="1" applyFill="1" applyBorder="1" applyAlignment="1" applyProtection="1">
      <alignment horizontal="center" vertical="center" shrinkToFit="1"/>
      <protection locked="0"/>
    </xf>
    <xf numFmtId="0" fontId="6" fillId="2" borderId="39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 locked="0"/>
    </xf>
    <xf numFmtId="0" fontId="6" fillId="2" borderId="39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31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5" borderId="78" xfId="0" applyFont="1" applyFill="1" applyBorder="1" applyAlignment="1" applyProtection="1">
      <alignment horizontal="center" vertical="center" shrinkToFit="1"/>
      <protection locked="0"/>
    </xf>
    <xf numFmtId="0" fontId="6" fillId="5" borderId="61" xfId="0" applyFont="1" applyFill="1" applyBorder="1" applyAlignment="1" applyProtection="1">
      <alignment horizontal="center" vertical="center" shrinkToFit="1"/>
      <protection locked="0"/>
    </xf>
    <xf numFmtId="0" fontId="6" fillId="5" borderId="35" xfId="0" applyFont="1" applyFill="1" applyBorder="1" applyAlignment="1" applyProtection="1">
      <alignment horizontal="center" vertical="center" shrinkToFit="1"/>
      <protection locked="0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1" fontId="6" fillId="0" borderId="72" xfId="0" applyNumberFormat="1" applyFont="1" applyBorder="1" applyAlignment="1">
      <alignment horizontal="center" vertical="center" wrapText="1"/>
    </xf>
    <xf numFmtId="1" fontId="6" fillId="0" borderId="71" xfId="0" applyNumberFormat="1" applyFont="1" applyBorder="1" applyAlignment="1">
      <alignment horizontal="center" vertical="center" wrapText="1"/>
    </xf>
    <xf numFmtId="0" fontId="6" fillId="5" borderId="4" xfId="0" applyFont="1" applyFill="1" applyBorder="1" applyAlignment="1" applyProtection="1">
      <alignment horizontal="left" vertical="center" wrapText="1"/>
      <protection locked="0"/>
    </xf>
    <xf numFmtId="0" fontId="6" fillId="5" borderId="2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7" fillId="4" borderId="0" xfId="0" applyFont="1" applyFill="1" applyAlignment="1" applyProtection="1">
      <alignment horizontal="center" vertical="center" shrinkToFit="1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0" borderId="2" xfId="0" quotePrefix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0" fontId="6" fillId="4" borderId="5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 applyProtection="1">
      <alignment horizontal="center" vertical="center"/>
      <protection locked="0"/>
    </xf>
    <xf numFmtId="0" fontId="6" fillId="4" borderId="25" xfId="0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6" fillId="2" borderId="60" xfId="0" applyFont="1" applyFill="1" applyBorder="1" applyAlignment="1" applyProtection="1">
      <alignment horizontal="center" vertical="center"/>
      <protection locked="0"/>
    </xf>
    <xf numFmtId="0" fontId="6" fillId="4" borderId="61" xfId="0" applyFont="1" applyFill="1" applyBorder="1" applyAlignment="1" applyProtection="1">
      <alignment horizontal="center" vertical="center"/>
      <protection locked="0"/>
    </xf>
    <xf numFmtId="0" fontId="6" fillId="4" borderId="62" xfId="0" applyFont="1" applyFill="1" applyBorder="1" applyAlignment="1" applyProtection="1">
      <alignment horizontal="center" vertical="center"/>
      <protection locked="0"/>
    </xf>
    <xf numFmtId="0" fontId="6" fillId="5" borderId="36" xfId="0" applyFont="1" applyFill="1" applyBorder="1" applyAlignment="1" applyProtection="1">
      <alignment horizontal="left" vertical="center" wrapText="1"/>
      <protection locked="0"/>
    </xf>
    <xf numFmtId="0" fontId="6" fillId="5" borderId="26" xfId="0" applyFont="1" applyFill="1" applyBorder="1" applyAlignment="1" applyProtection="1">
      <alignment horizontal="left" vertical="center" wrapText="1"/>
      <protection locked="0"/>
    </xf>
    <xf numFmtId="0" fontId="6" fillId="5" borderId="37" xfId="0" applyFont="1" applyFill="1" applyBorder="1" applyAlignment="1" applyProtection="1">
      <alignment horizontal="left" vertical="center" wrapText="1"/>
      <protection locked="0"/>
    </xf>
    <xf numFmtId="177" fontId="6" fillId="0" borderId="68" xfId="0" applyNumberFormat="1" applyFont="1" applyBorder="1" applyAlignment="1">
      <alignment horizontal="center" vertical="center" wrapText="1"/>
    </xf>
    <xf numFmtId="177" fontId="6" fillId="0" borderId="56" xfId="0" applyNumberFormat="1" applyFont="1" applyBorder="1" applyAlignment="1">
      <alignment horizontal="center" vertical="center" wrapText="1"/>
    </xf>
    <xf numFmtId="177" fontId="6" fillId="0" borderId="69" xfId="0" applyNumberFormat="1" applyFont="1" applyBorder="1" applyAlignment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1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B1:BO70"/>
  <sheetViews>
    <sheetView showGridLines="0" view="pageBreakPreview" zoomScaleNormal="55" zoomScaleSheetLayoutView="100" workbookViewId="0">
      <selection activeCell="BA4" sqref="BA4"/>
    </sheetView>
  </sheetViews>
  <sheetFormatPr defaultColWidth="4.5" defaultRowHeight="14.25" x14ac:dyDescent="0.4"/>
  <cols>
    <col min="1" max="1" width="0.875" style="1" customWidth="1"/>
    <col min="2" max="2" width="5.75" style="1" customWidth="1"/>
    <col min="3" max="4" width="8.125" style="1" customWidth="1"/>
    <col min="5" max="8" width="3.25" style="1" hidden="1" customWidth="1"/>
    <col min="9" max="10" width="3.25" style="1" customWidth="1"/>
    <col min="11" max="62" width="5.75" style="1" customWidth="1"/>
    <col min="63" max="63" width="1.125" style="1" customWidth="1"/>
    <col min="64" max="16384" width="4.5" style="1"/>
  </cols>
  <sheetData>
    <row r="1" spans="2:67" s="6" customFormat="1" ht="20.25" customHeight="1" x14ac:dyDescent="0.4">
      <c r="B1" s="5" t="s">
        <v>48</v>
      </c>
      <c r="C1" s="5"/>
      <c r="D1" s="5"/>
      <c r="E1" s="5"/>
      <c r="F1" s="5"/>
      <c r="G1" s="5"/>
      <c r="H1" s="5"/>
      <c r="I1" s="5"/>
      <c r="J1" s="5"/>
      <c r="M1" s="7" t="s">
        <v>0</v>
      </c>
      <c r="P1" s="5"/>
      <c r="Q1" s="5"/>
      <c r="R1" s="5"/>
      <c r="S1" s="5"/>
      <c r="T1" s="5"/>
      <c r="U1" s="5"/>
      <c r="V1" s="5"/>
      <c r="W1" s="5"/>
      <c r="AS1" s="9" t="s">
        <v>19</v>
      </c>
      <c r="AT1" s="171" t="s">
        <v>22</v>
      </c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9" t="s">
        <v>2</v>
      </c>
    </row>
    <row r="2" spans="2:67" s="8" customFormat="1" ht="20.25" customHeight="1" x14ac:dyDescent="0.4">
      <c r="B2" s="6" t="s">
        <v>47</v>
      </c>
      <c r="C2" s="6"/>
      <c r="J2" s="7"/>
      <c r="M2" s="7"/>
      <c r="N2" s="7"/>
      <c r="P2" s="9"/>
      <c r="Q2" s="9"/>
      <c r="R2" s="9"/>
      <c r="S2" s="9"/>
      <c r="T2" s="9"/>
      <c r="U2" s="9"/>
      <c r="V2" s="9"/>
      <c r="W2" s="9"/>
      <c r="AB2" s="50" t="s">
        <v>16</v>
      </c>
      <c r="AC2" s="173"/>
      <c r="AD2" s="173"/>
      <c r="AE2" s="50" t="s">
        <v>17</v>
      </c>
      <c r="AF2" s="174"/>
      <c r="AG2" s="174"/>
      <c r="AH2" s="51" t="s">
        <v>18</v>
      </c>
      <c r="AI2" s="51" t="s">
        <v>1</v>
      </c>
      <c r="AJ2" s="173"/>
      <c r="AK2" s="173"/>
      <c r="AL2" s="51" t="s">
        <v>13</v>
      </c>
      <c r="AS2" s="9" t="s">
        <v>20</v>
      </c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9" t="s">
        <v>2</v>
      </c>
      <c r="BK2" s="9"/>
      <c r="BL2" s="9"/>
      <c r="BM2" s="9"/>
    </row>
    <row r="3" spans="2:67" s="8" customFormat="1" ht="20.25" customHeight="1" x14ac:dyDescent="0.4">
      <c r="J3" s="7"/>
      <c r="M3" s="7"/>
      <c r="O3" s="9"/>
      <c r="P3" s="9"/>
      <c r="Q3" s="9"/>
      <c r="R3" s="9"/>
      <c r="S3" s="9"/>
      <c r="T3" s="9"/>
      <c r="U3" s="9"/>
      <c r="AC3" s="10"/>
      <c r="AD3" s="10"/>
      <c r="AE3" s="11"/>
      <c r="AF3" s="12"/>
      <c r="AG3" s="11"/>
      <c r="BD3" s="13" t="s">
        <v>10</v>
      </c>
      <c r="BE3" s="175" t="s">
        <v>23</v>
      </c>
      <c r="BF3" s="176"/>
      <c r="BG3" s="176"/>
      <c r="BH3" s="177"/>
      <c r="BI3" s="9"/>
    </row>
    <row r="4" spans="2:67" s="8" customFormat="1" ht="20.25" customHeight="1" x14ac:dyDescent="0.4">
      <c r="B4" s="17"/>
      <c r="C4" s="17"/>
      <c r="D4" s="17"/>
      <c r="E4" s="17"/>
      <c r="F4" s="17"/>
      <c r="G4" s="17"/>
      <c r="H4" s="17"/>
      <c r="I4" s="17"/>
      <c r="J4" s="68"/>
      <c r="K4" s="17"/>
      <c r="L4" s="17"/>
      <c r="M4" s="68"/>
      <c r="N4" s="17"/>
      <c r="O4" s="69"/>
      <c r="P4" s="69"/>
      <c r="Q4" s="69"/>
      <c r="R4" s="69"/>
      <c r="S4" s="69"/>
      <c r="T4" s="69"/>
      <c r="U4" s="69"/>
      <c r="V4" s="17"/>
      <c r="W4" s="17"/>
      <c r="X4" s="17"/>
      <c r="Y4" s="17"/>
      <c r="Z4" s="17"/>
      <c r="AA4" s="17"/>
      <c r="AB4" s="17"/>
      <c r="AC4" s="70"/>
      <c r="AD4" s="70"/>
      <c r="AE4" s="71"/>
      <c r="AF4" s="72"/>
      <c r="AG4" s="71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BD4" s="13" t="s">
        <v>25</v>
      </c>
      <c r="BE4" s="175" t="s">
        <v>24</v>
      </c>
      <c r="BF4" s="176"/>
      <c r="BG4" s="176"/>
      <c r="BH4" s="177"/>
      <c r="BI4" s="9"/>
    </row>
    <row r="5" spans="2:67" s="8" customFormat="1" ht="9" customHeight="1" x14ac:dyDescent="0.4">
      <c r="B5" s="17"/>
      <c r="C5" s="17"/>
      <c r="D5" s="17"/>
      <c r="E5" s="17"/>
      <c r="F5" s="17"/>
      <c r="G5" s="17"/>
      <c r="H5" s="17"/>
      <c r="I5" s="17"/>
      <c r="J5" s="68"/>
      <c r="K5" s="17"/>
      <c r="L5" s="17"/>
      <c r="M5" s="68"/>
      <c r="N5" s="17"/>
      <c r="O5" s="69"/>
      <c r="P5" s="69"/>
      <c r="Q5" s="69"/>
      <c r="R5" s="69"/>
      <c r="S5" s="69"/>
      <c r="T5" s="69"/>
      <c r="U5" s="69"/>
      <c r="V5" s="17"/>
      <c r="W5" s="17"/>
      <c r="X5" s="17"/>
      <c r="Y5" s="17"/>
      <c r="Z5" s="17"/>
      <c r="AA5" s="17"/>
      <c r="AB5" s="17"/>
      <c r="AC5" s="73"/>
      <c r="AD5" s="73"/>
      <c r="AE5" s="17"/>
      <c r="AF5" s="17"/>
      <c r="AG5" s="17"/>
      <c r="AH5" s="17"/>
      <c r="AI5" s="17"/>
      <c r="AJ5" s="15"/>
      <c r="AK5" s="15"/>
      <c r="AL5" s="15"/>
      <c r="AM5" s="15"/>
      <c r="AN5" s="15"/>
      <c r="AO5" s="15"/>
      <c r="AP5" s="15"/>
      <c r="AQ5" s="15"/>
      <c r="AR5" s="15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14"/>
      <c r="BI5" s="14"/>
    </row>
    <row r="6" spans="2:67" s="8" customFormat="1" ht="21" customHeight="1" x14ac:dyDescent="0.4">
      <c r="B6" s="22"/>
      <c r="C6" s="19"/>
      <c r="D6" s="19"/>
      <c r="E6" s="19"/>
      <c r="F6" s="19"/>
      <c r="G6" s="19"/>
      <c r="H6" s="19"/>
      <c r="I6" s="19"/>
      <c r="J6" s="19"/>
      <c r="K6" s="27"/>
      <c r="L6" s="27"/>
      <c r="M6" s="27"/>
      <c r="N6" s="25"/>
      <c r="O6" s="27"/>
      <c r="P6" s="27"/>
      <c r="Q6" s="2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5"/>
      <c r="AK6" s="15"/>
      <c r="AL6" s="15"/>
      <c r="AM6" s="15"/>
      <c r="AN6" s="15"/>
      <c r="AO6" s="15" t="s">
        <v>27</v>
      </c>
      <c r="AP6" s="15"/>
      <c r="AQ6" s="15"/>
      <c r="AR6" s="15"/>
      <c r="AS6" s="6"/>
      <c r="AT6" s="6"/>
      <c r="AU6" s="6"/>
      <c r="AW6" s="23"/>
      <c r="AX6" s="23"/>
      <c r="AY6" s="2"/>
      <c r="AZ6" s="6"/>
      <c r="BA6" s="198"/>
      <c r="BB6" s="199"/>
      <c r="BC6" s="2" t="s">
        <v>11</v>
      </c>
      <c r="BD6" s="6"/>
      <c r="BE6" s="198"/>
      <c r="BF6" s="199"/>
      <c r="BG6" s="2" t="s">
        <v>12</v>
      </c>
      <c r="BH6" s="6"/>
      <c r="BI6" s="14"/>
    </row>
    <row r="7" spans="2:67" s="8" customFormat="1" ht="5.25" customHeight="1" x14ac:dyDescent="0.4">
      <c r="B7" s="22"/>
      <c r="C7" s="26"/>
      <c r="D7" s="26"/>
      <c r="E7" s="26"/>
      <c r="F7" s="26"/>
      <c r="G7" s="26"/>
      <c r="H7" s="26"/>
      <c r="I7" s="26"/>
      <c r="J7" s="27"/>
      <c r="K7" s="27"/>
      <c r="L7" s="27"/>
      <c r="M7" s="25"/>
      <c r="N7" s="27"/>
      <c r="O7" s="27"/>
      <c r="P7" s="27"/>
      <c r="Q7" s="2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6"/>
      <c r="BI7" s="16"/>
      <c r="BJ7" s="17"/>
    </row>
    <row r="8" spans="2:67" s="8" customFormat="1" ht="21" customHeight="1" x14ac:dyDescent="0.4">
      <c r="B8" s="28"/>
      <c r="C8" s="25"/>
      <c r="D8" s="25"/>
      <c r="E8" s="25"/>
      <c r="F8" s="25"/>
      <c r="G8" s="25"/>
      <c r="H8" s="25"/>
      <c r="I8" s="25"/>
      <c r="J8" s="27"/>
      <c r="K8" s="27"/>
      <c r="L8" s="27"/>
      <c r="M8" s="25"/>
      <c r="N8" s="27"/>
      <c r="O8" s="27"/>
      <c r="P8" s="27"/>
      <c r="Q8" s="2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8"/>
      <c r="AK8" s="18"/>
      <c r="AL8" s="18"/>
      <c r="AM8" s="19"/>
      <c r="AN8" s="20"/>
      <c r="AO8" s="21"/>
      <c r="AP8" s="21"/>
      <c r="AQ8" s="22"/>
      <c r="AR8" s="23"/>
      <c r="AS8" s="23"/>
      <c r="AT8" s="23"/>
      <c r="AU8" s="24"/>
      <c r="AV8" s="24"/>
      <c r="AW8" s="15"/>
      <c r="AX8" s="23"/>
      <c r="AY8" s="23"/>
      <c r="AZ8" s="25"/>
      <c r="BA8" s="15"/>
      <c r="BB8" s="15" t="s">
        <v>15</v>
      </c>
      <c r="BC8" s="15"/>
      <c r="BD8" s="15"/>
      <c r="BE8" s="200"/>
      <c r="BF8" s="201"/>
      <c r="BG8" s="15" t="s">
        <v>14</v>
      </c>
      <c r="BH8" s="15"/>
      <c r="BI8" s="15"/>
      <c r="BJ8" s="17"/>
      <c r="BM8" s="9"/>
      <c r="BN8" s="9"/>
      <c r="BO8" s="9"/>
    </row>
    <row r="9" spans="2:67" s="8" customFormat="1" ht="5.25" customHeight="1" x14ac:dyDescent="0.4">
      <c r="B9" s="28"/>
      <c r="C9" s="25"/>
      <c r="D9" s="25"/>
      <c r="E9" s="25"/>
      <c r="F9" s="25"/>
      <c r="G9" s="25"/>
      <c r="H9" s="25"/>
      <c r="I9" s="25"/>
      <c r="J9" s="27"/>
      <c r="K9" s="27"/>
      <c r="L9" s="27"/>
      <c r="M9" s="25"/>
      <c r="N9" s="27"/>
      <c r="O9" s="27"/>
      <c r="P9" s="27"/>
      <c r="Q9" s="2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8"/>
      <c r="AK9" s="18"/>
      <c r="AL9" s="18"/>
      <c r="AM9" s="19"/>
      <c r="AN9" s="20"/>
      <c r="AO9" s="21"/>
      <c r="AP9" s="21"/>
      <c r="AQ9" s="22"/>
      <c r="AR9" s="23"/>
      <c r="AS9" s="23"/>
      <c r="AT9" s="23"/>
      <c r="AU9" s="24"/>
      <c r="AV9" s="24"/>
      <c r="AW9" s="15"/>
      <c r="AX9" s="23"/>
      <c r="AY9" s="23"/>
      <c r="AZ9" s="25"/>
      <c r="BA9" s="15"/>
      <c r="BB9" s="15"/>
      <c r="BC9" s="15"/>
      <c r="BD9" s="15"/>
      <c r="BE9" s="25"/>
      <c r="BF9" s="25"/>
      <c r="BG9" s="15"/>
      <c r="BH9" s="15"/>
      <c r="BI9" s="15"/>
      <c r="BJ9" s="17"/>
      <c r="BM9" s="9"/>
      <c r="BN9" s="9"/>
      <c r="BO9" s="9"/>
    </row>
    <row r="10" spans="2:67" s="8" customFormat="1" ht="21" customHeight="1" x14ac:dyDescent="0.4">
      <c r="B10" s="28"/>
      <c r="C10" s="25"/>
      <c r="D10" s="25"/>
      <c r="E10" s="25"/>
      <c r="F10" s="25"/>
      <c r="G10" s="25"/>
      <c r="H10" s="25"/>
      <c r="I10" s="25"/>
      <c r="J10" s="27"/>
      <c r="K10" s="27"/>
      <c r="L10" s="27"/>
      <c r="M10" s="25"/>
      <c r="N10" s="27"/>
      <c r="O10" s="27"/>
      <c r="P10" s="27"/>
      <c r="Q10" s="2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8"/>
      <c r="AK10" s="18"/>
      <c r="AL10" s="18"/>
      <c r="AM10" s="19"/>
      <c r="AN10" s="20"/>
      <c r="AO10" s="21"/>
      <c r="AP10" s="21"/>
      <c r="AQ10" s="15" t="s">
        <v>30</v>
      </c>
      <c r="AR10" s="23"/>
      <c r="AS10" s="15"/>
      <c r="AT10" s="19"/>
      <c r="AU10" s="19"/>
      <c r="AV10" s="102"/>
      <c r="AW10" s="15"/>
      <c r="AX10" s="103"/>
      <c r="AY10" s="103"/>
      <c r="AZ10" s="103"/>
      <c r="BA10" s="15"/>
      <c r="BB10" s="15"/>
      <c r="BC10" s="16" t="s">
        <v>28</v>
      </c>
      <c r="BD10" s="15"/>
      <c r="BE10" s="198"/>
      <c r="BF10" s="199"/>
      <c r="BG10" s="2" t="s">
        <v>29</v>
      </c>
      <c r="BH10" s="15"/>
      <c r="BI10" s="15"/>
      <c r="BJ10" s="17"/>
      <c r="BM10" s="9"/>
      <c r="BN10" s="9"/>
      <c r="BO10" s="9"/>
    </row>
    <row r="11" spans="2:67" ht="5.25" customHeight="1" thickBot="1" x14ac:dyDescent="0.45">
      <c r="B11" s="29"/>
      <c r="C11" s="30"/>
      <c r="D11" s="30"/>
      <c r="E11" s="30"/>
      <c r="F11" s="30"/>
      <c r="G11" s="30"/>
      <c r="H11" s="30"/>
      <c r="I11" s="30"/>
      <c r="J11" s="3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T11" s="3"/>
      <c r="BK11" s="4"/>
      <c r="BL11" s="4"/>
      <c r="BM11" s="4"/>
    </row>
    <row r="12" spans="2:67" ht="21.6" customHeight="1" x14ac:dyDescent="0.4">
      <c r="B12" s="134" t="s">
        <v>9</v>
      </c>
      <c r="C12" s="137" t="s">
        <v>40</v>
      </c>
      <c r="D12" s="138"/>
      <c r="E12" s="98"/>
      <c r="F12" s="95"/>
      <c r="G12" s="98"/>
      <c r="H12" s="95"/>
      <c r="I12" s="143" t="s">
        <v>41</v>
      </c>
      <c r="J12" s="144"/>
      <c r="K12" s="149" t="s">
        <v>42</v>
      </c>
      <c r="L12" s="150"/>
      <c r="M12" s="150"/>
      <c r="N12" s="138"/>
      <c r="O12" s="149" t="s">
        <v>43</v>
      </c>
      <c r="P12" s="150"/>
      <c r="Q12" s="150"/>
      <c r="R12" s="150"/>
      <c r="S12" s="138"/>
      <c r="T12" s="87"/>
      <c r="U12" s="87"/>
      <c r="V12" s="88"/>
      <c r="W12" s="178" t="s">
        <v>44</v>
      </c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80" t="str">
        <f>IF(BE3="４週","(10)1～4週目の勤務時間数合計","(10)1か月の勤務時間数　合計")</f>
        <v>(10)1～4週目の勤務時間数合計</v>
      </c>
      <c r="BC12" s="181"/>
      <c r="BD12" s="186" t="s">
        <v>45</v>
      </c>
      <c r="BE12" s="187"/>
      <c r="BF12" s="137" t="s">
        <v>46</v>
      </c>
      <c r="BG12" s="150"/>
      <c r="BH12" s="150"/>
      <c r="BI12" s="150"/>
      <c r="BJ12" s="192"/>
    </row>
    <row r="13" spans="2:67" ht="20.25" customHeight="1" x14ac:dyDescent="0.4">
      <c r="B13" s="135"/>
      <c r="C13" s="139"/>
      <c r="D13" s="140"/>
      <c r="E13" s="99"/>
      <c r="F13" s="96"/>
      <c r="G13" s="99"/>
      <c r="H13" s="96"/>
      <c r="I13" s="145"/>
      <c r="J13" s="146"/>
      <c r="K13" s="151"/>
      <c r="L13" s="152"/>
      <c r="M13" s="152"/>
      <c r="N13" s="140"/>
      <c r="O13" s="151"/>
      <c r="P13" s="152"/>
      <c r="Q13" s="152"/>
      <c r="R13" s="152"/>
      <c r="S13" s="140"/>
      <c r="T13" s="89"/>
      <c r="U13" s="89"/>
      <c r="V13" s="90"/>
      <c r="W13" s="195" t="s">
        <v>3</v>
      </c>
      <c r="X13" s="195"/>
      <c r="Y13" s="195"/>
      <c r="Z13" s="195"/>
      <c r="AA13" s="195"/>
      <c r="AB13" s="195"/>
      <c r="AC13" s="196"/>
      <c r="AD13" s="197" t="s">
        <v>4</v>
      </c>
      <c r="AE13" s="195"/>
      <c r="AF13" s="195"/>
      <c r="AG13" s="195"/>
      <c r="AH13" s="195"/>
      <c r="AI13" s="195"/>
      <c r="AJ13" s="196"/>
      <c r="AK13" s="197" t="s">
        <v>5</v>
      </c>
      <c r="AL13" s="195"/>
      <c r="AM13" s="195"/>
      <c r="AN13" s="195"/>
      <c r="AO13" s="195"/>
      <c r="AP13" s="195"/>
      <c r="AQ13" s="196"/>
      <c r="AR13" s="197" t="s">
        <v>6</v>
      </c>
      <c r="AS13" s="195"/>
      <c r="AT13" s="195"/>
      <c r="AU13" s="195"/>
      <c r="AV13" s="195"/>
      <c r="AW13" s="195"/>
      <c r="AX13" s="196"/>
      <c r="AY13" s="197" t="s">
        <v>7</v>
      </c>
      <c r="AZ13" s="195"/>
      <c r="BA13" s="195"/>
      <c r="BB13" s="182"/>
      <c r="BC13" s="183"/>
      <c r="BD13" s="188"/>
      <c r="BE13" s="189"/>
      <c r="BF13" s="139"/>
      <c r="BG13" s="152"/>
      <c r="BH13" s="152"/>
      <c r="BI13" s="152"/>
      <c r="BJ13" s="193"/>
    </row>
    <row r="14" spans="2:67" ht="20.25" customHeight="1" x14ac:dyDescent="0.4">
      <c r="B14" s="135"/>
      <c r="C14" s="139"/>
      <c r="D14" s="140"/>
      <c r="E14" s="99"/>
      <c r="F14" s="96"/>
      <c r="G14" s="99"/>
      <c r="H14" s="96"/>
      <c r="I14" s="145"/>
      <c r="J14" s="146"/>
      <c r="K14" s="151"/>
      <c r="L14" s="152"/>
      <c r="M14" s="152"/>
      <c r="N14" s="140"/>
      <c r="O14" s="151"/>
      <c r="P14" s="152"/>
      <c r="Q14" s="152"/>
      <c r="R14" s="152"/>
      <c r="S14" s="140"/>
      <c r="T14" s="89"/>
      <c r="U14" s="89"/>
      <c r="V14" s="90"/>
      <c r="W14" s="52">
        <v>1</v>
      </c>
      <c r="X14" s="53">
        <v>2</v>
      </c>
      <c r="Y14" s="53">
        <v>3</v>
      </c>
      <c r="Z14" s="53">
        <v>4</v>
      </c>
      <c r="AA14" s="53">
        <v>5</v>
      </c>
      <c r="AB14" s="53">
        <v>6</v>
      </c>
      <c r="AC14" s="54">
        <v>7</v>
      </c>
      <c r="AD14" s="55">
        <v>8</v>
      </c>
      <c r="AE14" s="53">
        <v>9</v>
      </c>
      <c r="AF14" s="53">
        <v>10</v>
      </c>
      <c r="AG14" s="53">
        <v>11</v>
      </c>
      <c r="AH14" s="53">
        <v>12</v>
      </c>
      <c r="AI14" s="53">
        <v>13</v>
      </c>
      <c r="AJ14" s="54">
        <v>14</v>
      </c>
      <c r="AK14" s="52">
        <v>15</v>
      </c>
      <c r="AL14" s="53">
        <v>16</v>
      </c>
      <c r="AM14" s="53">
        <v>17</v>
      </c>
      <c r="AN14" s="53">
        <v>18</v>
      </c>
      <c r="AO14" s="53">
        <v>19</v>
      </c>
      <c r="AP14" s="53">
        <v>20</v>
      </c>
      <c r="AQ14" s="54">
        <v>21</v>
      </c>
      <c r="AR14" s="55">
        <v>22</v>
      </c>
      <c r="AS14" s="53">
        <v>23</v>
      </c>
      <c r="AT14" s="53">
        <v>24</v>
      </c>
      <c r="AU14" s="53">
        <v>25</v>
      </c>
      <c r="AV14" s="53">
        <v>26</v>
      </c>
      <c r="AW14" s="53">
        <v>27</v>
      </c>
      <c r="AX14" s="54">
        <v>28</v>
      </c>
      <c r="AY14" s="56" t="str">
        <f>IF($BE$3="実績",IF(DAY(DATE($AF$2,$AJ$2,29))=29,29,""),"")</f>
        <v/>
      </c>
      <c r="AZ14" s="101" t="str">
        <f>IF($BE$3="実績",IF(DAY(DATE($AF$2,$AJ$2,30))=30,30,""),"")</f>
        <v/>
      </c>
      <c r="BA14" s="57" t="str">
        <f>IF($BE$3="実績",IF(DAY(DATE($AF$2,$AJ$2,31))=31,31,""),"")</f>
        <v/>
      </c>
      <c r="BB14" s="182"/>
      <c r="BC14" s="183"/>
      <c r="BD14" s="188"/>
      <c r="BE14" s="189"/>
      <c r="BF14" s="139"/>
      <c r="BG14" s="152"/>
      <c r="BH14" s="152"/>
      <c r="BI14" s="152"/>
      <c r="BJ14" s="193"/>
    </row>
    <row r="15" spans="2:67" ht="20.25" hidden="1" customHeight="1" x14ac:dyDescent="0.4">
      <c r="B15" s="135"/>
      <c r="C15" s="139"/>
      <c r="D15" s="140"/>
      <c r="E15" s="99"/>
      <c r="F15" s="96"/>
      <c r="G15" s="99"/>
      <c r="H15" s="96"/>
      <c r="I15" s="145"/>
      <c r="J15" s="146"/>
      <c r="K15" s="151"/>
      <c r="L15" s="152"/>
      <c r="M15" s="152"/>
      <c r="N15" s="140"/>
      <c r="O15" s="151"/>
      <c r="P15" s="152"/>
      <c r="Q15" s="152"/>
      <c r="R15" s="152"/>
      <c r="S15" s="140"/>
      <c r="T15" s="89"/>
      <c r="U15" s="89"/>
      <c r="V15" s="90"/>
      <c r="W15" s="52" t="e">
        <f>WEEKDAY(DATE($AF$2,$AJ$2,1))</f>
        <v>#NUM!</v>
      </c>
      <c r="X15" s="53" t="e">
        <f>WEEKDAY(DATE($AF$2,$AJ$2,2))</f>
        <v>#NUM!</v>
      </c>
      <c r="Y15" s="53" t="e">
        <f>WEEKDAY(DATE($AF$2,$AJ$2,3))</f>
        <v>#NUM!</v>
      </c>
      <c r="Z15" s="53" t="e">
        <f>WEEKDAY(DATE($AF$2,$AJ$2,4))</f>
        <v>#NUM!</v>
      </c>
      <c r="AA15" s="53" t="e">
        <f>WEEKDAY(DATE($AF$2,$AJ$2,5))</f>
        <v>#NUM!</v>
      </c>
      <c r="AB15" s="53" t="e">
        <f>WEEKDAY(DATE($AF$2,$AJ$2,6))</f>
        <v>#NUM!</v>
      </c>
      <c r="AC15" s="54" t="e">
        <f>WEEKDAY(DATE($AF$2,$AJ$2,7))</f>
        <v>#NUM!</v>
      </c>
      <c r="AD15" s="55" t="e">
        <f>WEEKDAY(DATE($AF$2,$AJ$2,8))</f>
        <v>#NUM!</v>
      </c>
      <c r="AE15" s="53" t="e">
        <f>WEEKDAY(DATE($AF$2,$AJ$2,9))</f>
        <v>#NUM!</v>
      </c>
      <c r="AF15" s="53" t="e">
        <f>WEEKDAY(DATE($AF$2,$AJ$2,10))</f>
        <v>#NUM!</v>
      </c>
      <c r="AG15" s="53" t="e">
        <f>WEEKDAY(DATE($AF$2,$AJ$2,11))</f>
        <v>#NUM!</v>
      </c>
      <c r="AH15" s="53" t="e">
        <f>WEEKDAY(DATE($AF$2,$AJ$2,12))</f>
        <v>#NUM!</v>
      </c>
      <c r="AI15" s="53" t="e">
        <f>WEEKDAY(DATE($AF$2,$AJ$2,13))</f>
        <v>#NUM!</v>
      </c>
      <c r="AJ15" s="54" t="e">
        <f>WEEKDAY(DATE($AF$2,$AJ$2,14))</f>
        <v>#NUM!</v>
      </c>
      <c r="AK15" s="55" t="e">
        <f>WEEKDAY(DATE($AF$2,$AJ$2,15))</f>
        <v>#NUM!</v>
      </c>
      <c r="AL15" s="53" t="e">
        <f>WEEKDAY(DATE($AF$2,$AJ$2,16))</f>
        <v>#NUM!</v>
      </c>
      <c r="AM15" s="53" t="e">
        <f>WEEKDAY(DATE($AF$2,$AJ$2,17))</f>
        <v>#NUM!</v>
      </c>
      <c r="AN15" s="53" t="e">
        <f>WEEKDAY(DATE($AF$2,$AJ$2,18))</f>
        <v>#NUM!</v>
      </c>
      <c r="AO15" s="53" t="e">
        <f>WEEKDAY(DATE($AF$2,$AJ$2,19))</f>
        <v>#NUM!</v>
      </c>
      <c r="AP15" s="53" t="e">
        <f>WEEKDAY(DATE($AF$2,$AJ$2,20))</f>
        <v>#NUM!</v>
      </c>
      <c r="AQ15" s="54" t="e">
        <f>WEEKDAY(DATE($AF$2,$AJ$2,21))</f>
        <v>#NUM!</v>
      </c>
      <c r="AR15" s="55" t="e">
        <f>WEEKDAY(DATE($AF$2,$AJ$2,22))</f>
        <v>#NUM!</v>
      </c>
      <c r="AS15" s="53" t="e">
        <f>WEEKDAY(DATE($AF$2,$AJ$2,23))</f>
        <v>#NUM!</v>
      </c>
      <c r="AT15" s="53" t="e">
        <f>WEEKDAY(DATE($AF$2,$AJ$2,24))</f>
        <v>#NUM!</v>
      </c>
      <c r="AU15" s="53" t="e">
        <f>WEEKDAY(DATE($AF$2,$AJ$2,25))</f>
        <v>#NUM!</v>
      </c>
      <c r="AV15" s="53" t="e">
        <f>WEEKDAY(DATE($AF$2,$AJ$2,26))</f>
        <v>#NUM!</v>
      </c>
      <c r="AW15" s="53" t="e">
        <f>WEEKDAY(DATE($AF$2,$AJ$2,27))</f>
        <v>#NUM!</v>
      </c>
      <c r="AX15" s="54" t="e">
        <f>WEEKDAY(DATE($AF$2,$AJ$2,28))</f>
        <v>#NUM!</v>
      </c>
      <c r="AY15" s="55">
        <f>IF(AY14=29,WEEKDAY(DATE($AF$2,$AJ$2,29)),0)</f>
        <v>0</v>
      </c>
      <c r="AZ15" s="53">
        <f>IF(AZ14=30,WEEKDAY(DATE($AF$2,$AJ$2,30)),0)</f>
        <v>0</v>
      </c>
      <c r="BA15" s="54">
        <f>IF(BA14=31,WEEKDAY(DATE($AF$2,$AJ$2,31)),0)</f>
        <v>0</v>
      </c>
      <c r="BB15" s="182"/>
      <c r="BC15" s="183"/>
      <c r="BD15" s="188"/>
      <c r="BE15" s="189"/>
      <c r="BF15" s="139"/>
      <c r="BG15" s="152"/>
      <c r="BH15" s="152"/>
      <c r="BI15" s="152"/>
      <c r="BJ15" s="193"/>
    </row>
    <row r="16" spans="2:67" ht="20.25" customHeight="1" thickBot="1" x14ac:dyDescent="0.45">
      <c r="B16" s="136"/>
      <c r="C16" s="141"/>
      <c r="D16" s="142"/>
      <c r="E16" s="100"/>
      <c r="F16" s="97"/>
      <c r="G16" s="100"/>
      <c r="H16" s="97"/>
      <c r="I16" s="147"/>
      <c r="J16" s="148"/>
      <c r="K16" s="153"/>
      <c r="L16" s="154"/>
      <c r="M16" s="154"/>
      <c r="N16" s="142"/>
      <c r="O16" s="153"/>
      <c r="P16" s="154"/>
      <c r="Q16" s="154"/>
      <c r="R16" s="154"/>
      <c r="S16" s="142"/>
      <c r="T16" s="91"/>
      <c r="U16" s="91"/>
      <c r="V16" s="92"/>
      <c r="W16" s="58"/>
      <c r="X16" s="59"/>
      <c r="Y16" s="59"/>
      <c r="Z16" s="59"/>
      <c r="AA16" s="59"/>
      <c r="AB16" s="59"/>
      <c r="AC16" s="60"/>
      <c r="AD16" s="61"/>
      <c r="AE16" s="59"/>
      <c r="AF16" s="59"/>
      <c r="AG16" s="59"/>
      <c r="AH16" s="59"/>
      <c r="AI16" s="59"/>
      <c r="AJ16" s="60"/>
      <c r="AK16" s="61"/>
      <c r="AL16" s="59"/>
      <c r="AM16" s="59"/>
      <c r="AN16" s="59"/>
      <c r="AO16" s="59"/>
      <c r="AP16" s="59"/>
      <c r="AQ16" s="60"/>
      <c r="AR16" s="61"/>
      <c r="AS16" s="59"/>
      <c r="AT16" s="59"/>
      <c r="AU16" s="59"/>
      <c r="AV16" s="59"/>
      <c r="AW16" s="59"/>
      <c r="AX16" s="60"/>
      <c r="AY16" s="59"/>
      <c r="AZ16" s="59"/>
      <c r="BA16" s="59"/>
      <c r="BB16" s="184"/>
      <c r="BC16" s="185"/>
      <c r="BD16" s="190"/>
      <c r="BE16" s="191"/>
      <c r="BF16" s="141"/>
      <c r="BG16" s="154"/>
      <c r="BH16" s="154"/>
      <c r="BI16" s="154"/>
      <c r="BJ16" s="194"/>
    </row>
    <row r="17" spans="2:62" ht="20.25" customHeight="1" x14ac:dyDescent="0.4">
      <c r="B17" s="120">
        <f>B15+1</f>
        <v>1</v>
      </c>
      <c r="C17" s="165"/>
      <c r="D17" s="166"/>
      <c r="E17" s="62"/>
      <c r="F17" s="63"/>
      <c r="G17" s="62"/>
      <c r="H17" s="63"/>
      <c r="I17" s="167"/>
      <c r="J17" s="168"/>
      <c r="K17" s="169"/>
      <c r="L17" s="170"/>
      <c r="M17" s="170"/>
      <c r="N17" s="166"/>
      <c r="O17" s="155"/>
      <c r="P17" s="156"/>
      <c r="Q17" s="156"/>
      <c r="R17" s="156"/>
      <c r="S17" s="157"/>
      <c r="T17" s="38" t="s">
        <v>8</v>
      </c>
      <c r="U17" s="39"/>
      <c r="V17" s="40"/>
      <c r="W17" s="31"/>
      <c r="X17" s="32"/>
      <c r="Y17" s="32"/>
      <c r="Z17" s="32"/>
      <c r="AA17" s="32"/>
      <c r="AB17" s="32"/>
      <c r="AC17" s="33"/>
      <c r="AD17" s="31"/>
      <c r="AE17" s="32"/>
      <c r="AF17" s="32"/>
      <c r="AG17" s="32"/>
      <c r="AH17" s="32"/>
      <c r="AI17" s="32"/>
      <c r="AJ17" s="33"/>
      <c r="AK17" s="31"/>
      <c r="AL17" s="32"/>
      <c r="AM17" s="32"/>
      <c r="AN17" s="32"/>
      <c r="AO17" s="32"/>
      <c r="AP17" s="32"/>
      <c r="AQ17" s="33"/>
      <c r="AR17" s="31"/>
      <c r="AS17" s="32"/>
      <c r="AT17" s="32"/>
      <c r="AU17" s="32"/>
      <c r="AV17" s="32"/>
      <c r="AW17" s="32"/>
      <c r="AX17" s="33"/>
      <c r="AY17" s="31"/>
      <c r="AZ17" s="32"/>
      <c r="BA17" s="32"/>
      <c r="BB17" s="158"/>
      <c r="BC17" s="159"/>
      <c r="BD17" s="160"/>
      <c r="BE17" s="161"/>
      <c r="BF17" s="162"/>
      <c r="BG17" s="163"/>
      <c r="BH17" s="163"/>
      <c r="BI17" s="163"/>
      <c r="BJ17" s="164"/>
    </row>
    <row r="18" spans="2:62" ht="20.25" customHeight="1" x14ac:dyDescent="0.4">
      <c r="B18" s="121"/>
      <c r="C18" s="124"/>
      <c r="D18" s="125"/>
      <c r="E18" s="64"/>
      <c r="F18" s="65">
        <f>C17</f>
        <v>0</v>
      </c>
      <c r="G18" s="64"/>
      <c r="H18" s="65">
        <f>I17</f>
        <v>0</v>
      </c>
      <c r="I18" s="128"/>
      <c r="J18" s="129"/>
      <c r="K18" s="132"/>
      <c r="L18" s="133"/>
      <c r="M18" s="133"/>
      <c r="N18" s="125"/>
      <c r="O18" s="104"/>
      <c r="P18" s="105"/>
      <c r="Q18" s="105"/>
      <c r="R18" s="105"/>
      <c r="S18" s="106"/>
      <c r="T18" s="41" t="s">
        <v>26</v>
      </c>
      <c r="U18" s="42"/>
      <c r="V18" s="43"/>
      <c r="W18" s="74" t="str">
        <f>IF(W17="","",VLOOKUP(W17,#REF!,10,FALSE))</f>
        <v/>
      </c>
      <c r="X18" s="75" t="str">
        <f>IF(X17="","",VLOOKUP(X17,#REF!,10,FALSE))</f>
        <v/>
      </c>
      <c r="Y18" s="75" t="str">
        <f>IF(Y17="","",VLOOKUP(Y17,#REF!,10,FALSE))</f>
        <v/>
      </c>
      <c r="Z18" s="75" t="str">
        <f>IF(Z17="","",VLOOKUP(Z17,#REF!,10,FALSE))</f>
        <v/>
      </c>
      <c r="AA18" s="75" t="str">
        <f>IF(AA17="","",VLOOKUP(AA17,#REF!,10,FALSE))</f>
        <v/>
      </c>
      <c r="AB18" s="75" t="str">
        <f>IF(AB17="","",VLOOKUP(AB17,#REF!,10,FALSE))</f>
        <v/>
      </c>
      <c r="AC18" s="76" t="str">
        <f>IF(AC17="","",VLOOKUP(AC17,#REF!,10,FALSE))</f>
        <v/>
      </c>
      <c r="AD18" s="74" t="str">
        <f>IF(AD17="","",VLOOKUP(AD17,#REF!,10,FALSE))</f>
        <v/>
      </c>
      <c r="AE18" s="75" t="str">
        <f>IF(AE17="","",VLOOKUP(AE17,#REF!,10,FALSE))</f>
        <v/>
      </c>
      <c r="AF18" s="75" t="str">
        <f>IF(AF17="","",VLOOKUP(AF17,#REF!,10,FALSE))</f>
        <v/>
      </c>
      <c r="AG18" s="75" t="str">
        <f>IF(AG17="","",VLOOKUP(AG17,#REF!,10,FALSE))</f>
        <v/>
      </c>
      <c r="AH18" s="75" t="str">
        <f>IF(AH17="","",VLOOKUP(AH17,#REF!,10,FALSE))</f>
        <v/>
      </c>
      <c r="AI18" s="75" t="str">
        <f>IF(AI17="","",VLOOKUP(AI17,#REF!,10,FALSE))</f>
        <v/>
      </c>
      <c r="AJ18" s="76" t="str">
        <f>IF(AJ17="","",VLOOKUP(AJ17,#REF!,10,FALSE))</f>
        <v/>
      </c>
      <c r="AK18" s="74" t="str">
        <f>IF(AK17="","",VLOOKUP(AK17,#REF!,10,FALSE))</f>
        <v/>
      </c>
      <c r="AL18" s="75" t="str">
        <f>IF(AL17="","",VLOOKUP(AL17,#REF!,10,FALSE))</f>
        <v/>
      </c>
      <c r="AM18" s="75" t="str">
        <f>IF(AM17="","",VLOOKUP(AM17,#REF!,10,FALSE))</f>
        <v/>
      </c>
      <c r="AN18" s="75" t="str">
        <f>IF(AN17="","",VLOOKUP(AN17,#REF!,10,FALSE))</f>
        <v/>
      </c>
      <c r="AO18" s="75" t="str">
        <f>IF(AO17="","",VLOOKUP(AO17,#REF!,10,FALSE))</f>
        <v/>
      </c>
      <c r="AP18" s="75" t="str">
        <f>IF(AP17="","",VLOOKUP(AP17,#REF!,10,FALSE))</f>
        <v/>
      </c>
      <c r="AQ18" s="76" t="str">
        <f>IF(AQ17="","",VLOOKUP(AQ17,#REF!,10,FALSE))</f>
        <v/>
      </c>
      <c r="AR18" s="74" t="str">
        <f>IF(AR17="","",VLOOKUP(AR17,#REF!,10,FALSE))</f>
        <v/>
      </c>
      <c r="AS18" s="75" t="str">
        <f>IF(AS17="","",VLOOKUP(AS17,#REF!,10,FALSE))</f>
        <v/>
      </c>
      <c r="AT18" s="75" t="str">
        <f>IF(AT17="","",VLOOKUP(AT17,#REF!,10,FALSE))</f>
        <v/>
      </c>
      <c r="AU18" s="75" t="str">
        <f>IF(AU17="","",VLOOKUP(AU17,#REF!,10,FALSE))</f>
        <v/>
      </c>
      <c r="AV18" s="75" t="str">
        <f>IF(AV17="","",VLOOKUP(AV17,#REF!,10,FALSE))</f>
        <v/>
      </c>
      <c r="AW18" s="75" t="str">
        <f>IF(AW17="","",VLOOKUP(AW17,#REF!,10,FALSE))</f>
        <v/>
      </c>
      <c r="AX18" s="76" t="str">
        <f>IF(AX17="","",VLOOKUP(AX17,#REF!,10,FALSE))</f>
        <v/>
      </c>
      <c r="AY18" s="74" t="str">
        <f>IF(AY17="","",VLOOKUP(AY17,#REF!,10,FALSE))</f>
        <v/>
      </c>
      <c r="AZ18" s="75" t="str">
        <f>IF(AZ17="","",VLOOKUP(AZ17,#REF!,10,FALSE))</f>
        <v/>
      </c>
      <c r="BA18" s="75" t="str">
        <f>IF(BA17="","",VLOOKUP(BA17,#REF!,10,FALSE))</f>
        <v/>
      </c>
      <c r="BB18" s="117"/>
      <c r="BC18" s="118"/>
      <c r="BD18" s="119"/>
      <c r="BE18" s="118"/>
      <c r="BF18" s="114"/>
      <c r="BG18" s="115"/>
      <c r="BH18" s="115"/>
      <c r="BI18" s="115"/>
      <c r="BJ18" s="116"/>
    </row>
    <row r="19" spans="2:62" ht="20.25" customHeight="1" x14ac:dyDescent="0.4">
      <c r="B19" s="120">
        <f>B17+1</f>
        <v>2</v>
      </c>
      <c r="C19" s="122"/>
      <c r="D19" s="123"/>
      <c r="E19" s="66"/>
      <c r="F19" s="67"/>
      <c r="G19" s="66"/>
      <c r="H19" s="67"/>
      <c r="I19" s="126"/>
      <c r="J19" s="127"/>
      <c r="K19" s="130"/>
      <c r="L19" s="131"/>
      <c r="M19" s="131"/>
      <c r="N19" s="123"/>
      <c r="O19" s="104"/>
      <c r="P19" s="105"/>
      <c r="Q19" s="105"/>
      <c r="R19" s="105"/>
      <c r="S19" s="106"/>
      <c r="T19" s="44" t="s">
        <v>8</v>
      </c>
      <c r="U19" s="45"/>
      <c r="V19" s="46"/>
      <c r="W19" s="34"/>
      <c r="X19" s="35"/>
      <c r="Y19" s="35"/>
      <c r="Z19" s="35"/>
      <c r="AA19" s="35"/>
      <c r="AB19" s="35"/>
      <c r="AC19" s="36"/>
      <c r="AD19" s="34"/>
      <c r="AE19" s="35"/>
      <c r="AF19" s="35"/>
      <c r="AG19" s="35"/>
      <c r="AH19" s="35"/>
      <c r="AI19" s="35"/>
      <c r="AJ19" s="36"/>
      <c r="AK19" s="34"/>
      <c r="AL19" s="35"/>
      <c r="AM19" s="35"/>
      <c r="AN19" s="35"/>
      <c r="AO19" s="35"/>
      <c r="AP19" s="35"/>
      <c r="AQ19" s="36"/>
      <c r="AR19" s="34"/>
      <c r="AS19" s="35"/>
      <c r="AT19" s="35"/>
      <c r="AU19" s="35"/>
      <c r="AV19" s="35"/>
      <c r="AW19" s="35"/>
      <c r="AX19" s="36"/>
      <c r="AY19" s="34"/>
      <c r="AZ19" s="35"/>
      <c r="BA19" s="37"/>
      <c r="BB19" s="107"/>
      <c r="BC19" s="108"/>
      <c r="BD19" s="109"/>
      <c r="BE19" s="110"/>
      <c r="BF19" s="111"/>
      <c r="BG19" s="112"/>
      <c r="BH19" s="112"/>
      <c r="BI19" s="112"/>
      <c r="BJ19" s="113"/>
    </row>
    <row r="20" spans="2:62" ht="20.25" customHeight="1" x14ac:dyDescent="0.4">
      <c r="B20" s="121"/>
      <c r="C20" s="124"/>
      <c r="D20" s="125"/>
      <c r="E20" s="64"/>
      <c r="F20" s="65">
        <f>C19</f>
        <v>0</v>
      </c>
      <c r="G20" s="64"/>
      <c r="H20" s="65">
        <f>I19</f>
        <v>0</v>
      </c>
      <c r="I20" s="128"/>
      <c r="J20" s="129"/>
      <c r="K20" s="132"/>
      <c r="L20" s="133"/>
      <c r="M20" s="133"/>
      <c r="N20" s="125"/>
      <c r="O20" s="104"/>
      <c r="P20" s="105"/>
      <c r="Q20" s="105"/>
      <c r="R20" s="105"/>
      <c r="S20" s="106"/>
      <c r="T20" s="41" t="s">
        <v>26</v>
      </c>
      <c r="U20" s="42"/>
      <c r="V20" s="43"/>
      <c r="W20" s="74" t="str">
        <f>IF(W19="","",VLOOKUP(W19,#REF!,10,FALSE))</f>
        <v/>
      </c>
      <c r="X20" s="75" t="str">
        <f>IF(X19="","",VLOOKUP(X19,#REF!,10,FALSE))</f>
        <v/>
      </c>
      <c r="Y20" s="75" t="str">
        <f>IF(Y19="","",VLOOKUP(Y19,#REF!,10,FALSE))</f>
        <v/>
      </c>
      <c r="Z20" s="75" t="str">
        <f>IF(Z19="","",VLOOKUP(Z19,#REF!,10,FALSE))</f>
        <v/>
      </c>
      <c r="AA20" s="75" t="str">
        <f>IF(AA19="","",VLOOKUP(AA19,#REF!,10,FALSE))</f>
        <v/>
      </c>
      <c r="AB20" s="75" t="str">
        <f>IF(AB19="","",VLOOKUP(AB19,#REF!,10,FALSE))</f>
        <v/>
      </c>
      <c r="AC20" s="76" t="str">
        <f>IF(AC19="","",VLOOKUP(AC19,#REF!,10,FALSE))</f>
        <v/>
      </c>
      <c r="AD20" s="74" t="str">
        <f>IF(AD19="","",VLOOKUP(AD19,#REF!,10,FALSE))</f>
        <v/>
      </c>
      <c r="AE20" s="75" t="str">
        <f>IF(AE19="","",VLOOKUP(AE19,#REF!,10,FALSE))</f>
        <v/>
      </c>
      <c r="AF20" s="75" t="str">
        <f>IF(AF19="","",VLOOKUP(AF19,#REF!,10,FALSE))</f>
        <v/>
      </c>
      <c r="AG20" s="75" t="str">
        <f>IF(AG19="","",VLOOKUP(AG19,#REF!,10,FALSE))</f>
        <v/>
      </c>
      <c r="AH20" s="75" t="str">
        <f>IF(AH19="","",VLOOKUP(AH19,#REF!,10,FALSE))</f>
        <v/>
      </c>
      <c r="AI20" s="75" t="str">
        <f>IF(AI19="","",VLOOKUP(AI19,#REF!,10,FALSE))</f>
        <v/>
      </c>
      <c r="AJ20" s="76" t="str">
        <f>IF(AJ19="","",VLOOKUP(AJ19,#REF!,10,FALSE))</f>
        <v/>
      </c>
      <c r="AK20" s="74" t="str">
        <f>IF(AK19="","",VLOOKUP(AK19,#REF!,10,FALSE))</f>
        <v/>
      </c>
      <c r="AL20" s="75" t="str">
        <f>IF(AL19="","",VLOOKUP(AL19,#REF!,10,FALSE))</f>
        <v/>
      </c>
      <c r="AM20" s="75" t="str">
        <f>IF(AM19="","",VLOOKUP(AM19,#REF!,10,FALSE))</f>
        <v/>
      </c>
      <c r="AN20" s="75" t="str">
        <f>IF(AN19="","",VLOOKUP(AN19,#REF!,10,FALSE))</f>
        <v/>
      </c>
      <c r="AO20" s="75" t="str">
        <f>IF(AO19="","",VLOOKUP(AO19,#REF!,10,FALSE))</f>
        <v/>
      </c>
      <c r="AP20" s="75" t="str">
        <f>IF(AP19="","",VLOOKUP(AP19,#REF!,10,FALSE))</f>
        <v/>
      </c>
      <c r="AQ20" s="76" t="str">
        <f>IF(AQ19="","",VLOOKUP(AQ19,#REF!,10,FALSE))</f>
        <v/>
      </c>
      <c r="AR20" s="74" t="str">
        <f>IF(AR19="","",VLOOKUP(AR19,#REF!,10,FALSE))</f>
        <v/>
      </c>
      <c r="AS20" s="75" t="str">
        <f>IF(AS19="","",VLOOKUP(AS19,#REF!,10,FALSE))</f>
        <v/>
      </c>
      <c r="AT20" s="75" t="str">
        <f>IF(AT19="","",VLOOKUP(AT19,#REF!,10,FALSE))</f>
        <v/>
      </c>
      <c r="AU20" s="75" t="str">
        <f>IF(AU19="","",VLOOKUP(AU19,#REF!,10,FALSE))</f>
        <v/>
      </c>
      <c r="AV20" s="75" t="str">
        <f>IF(AV19="","",VLOOKUP(AV19,#REF!,10,FALSE))</f>
        <v/>
      </c>
      <c r="AW20" s="75" t="str">
        <f>IF(AW19="","",VLOOKUP(AW19,#REF!,10,FALSE))</f>
        <v/>
      </c>
      <c r="AX20" s="76" t="str">
        <f>IF(AX19="","",VLOOKUP(AX19,#REF!,10,FALSE))</f>
        <v/>
      </c>
      <c r="AY20" s="74" t="str">
        <f>IF(AY19="","",VLOOKUP(AY19,#REF!,10,FALSE))</f>
        <v/>
      </c>
      <c r="AZ20" s="75" t="str">
        <f>IF(AZ19="","",VLOOKUP(AZ19,#REF!,10,FALSE))</f>
        <v/>
      </c>
      <c r="BA20" s="75" t="str">
        <f>IF(BA19="","",VLOOKUP(BA19,#REF!,10,FALSE))</f>
        <v/>
      </c>
      <c r="BB20" s="117"/>
      <c r="BC20" s="118"/>
      <c r="BD20" s="119"/>
      <c r="BE20" s="118"/>
      <c r="BF20" s="114"/>
      <c r="BG20" s="115"/>
      <c r="BH20" s="115"/>
      <c r="BI20" s="115"/>
      <c r="BJ20" s="116"/>
    </row>
    <row r="21" spans="2:62" ht="20.25" customHeight="1" x14ac:dyDescent="0.4">
      <c r="B21" s="120">
        <f>B19+1</f>
        <v>3</v>
      </c>
      <c r="C21" s="122"/>
      <c r="D21" s="123"/>
      <c r="E21" s="64"/>
      <c r="F21" s="65"/>
      <c r="G21" s="64"/>
      <c r="H21" s="65"/>
      <c r="I21" s="126"/>
      <c r="J21" s="127"/>
      <c r="K21" s="130"/>
      <c r="L21" s="131"/>
      <c r="M21" s="131"/>
      <c r="N21" s="123"/>
      <c r="O21" s="104"/>
      <c r="P21" s="105"/>
      <c r="Q21" s="105"/>
      <c r="R21" s="105"/>
      <c r="S21" s="106"/>
      <c r="T21" s="44" t="s">
        <v>8</v>
      </c>
      <c r="U21" s="45"/>
      <c r="V21" s="46"/>
      <c r="W21" s="34"/>
      <c r="X21" s="35"/>
      <c r="Y21" s="35"/>
      <c r="Z21" s="35"/>
      <c r="AA21" s="35"/>
      <c r="AB21" s="35"/>
      <c r="AC21" s="36"/>
      <c r="AD21" s="34"/>
      <c r="AE21" s="35"/>
      <c r="AF21" s="35"/>
      <c r="AG21" s="35"/>
      <c r="AH21" s="35"/>
      <c r="AI21" s="35"/>
      <c r="AJ21" s="36"/>
      <c r="AK21" s="34"/>
      <c r="AL21" s="35"/>
      <c r="AM21" s="35"/>
      <c r="AN21" s="35"/>
      <c r="AO21" s="35"/>
      <c r="AP21" s="35"/>
      <c r="AQ21" s="36"/>
      <c r="AR21" s="34"/>
      <c r="AS21" s="35"/>
      <c r="AT21" s="35"/>
      <c r="AU21" s="35"/>
      <c r="AV21" s="35"/>
      <c r="AW21" s="35"/>
      <c r="AX21" s="36"/>
      <c r="AY21" s="34"/>
      <c r="AZ21" s="35"/>
      <c r="BA21" s="37"/>
      <c r="BB21" s="107"/>
      <c r="BC21" s="108"/>
      <c r="BD21" s="109"/>
      <c r="BE21" s="110"/>
      <c r="BF21" s="111"/>
      <c r="BG21" s="112"/>
      <c r="BH21" s="112"/>
      <c r="BI21" s="112"/>
      <c r="BJ21" s="113"/>
    </row>
    <row r="22" spans="2:62" ht="20.25" customHeight="1" x14ac:dyDescent="0.4">
      <c r="B22" s="121"/>
      <c r="C22" s="124"/>
      <c r="D22" s="125"/>
      <c r="E22" s="64"/>
      <c r="F22" s="65">
        <f>C21</f>
        <v>0</v>
      </c>
      <c r="G22" s="64"/>
      <c r="H22" s="65">
        <f>I21</f>
        <v>0</v>
      </c>
      <c r="I22" s="128"/>
      <c r="J22" s="129"/>
      <c r="K22" s="132"/>
      <c r="L22" s="133"/>
      <c r="M22" s="133"/>
      <c r="N22" s="125"/>
      <c r="O22" s="104"/>
      <c r="P22" s="105"/>
      <c r="Q22" s="105"/>
      <c r="R22" s="105"/>
      <c r="S22" s="106"/>
      <c r="T22" s="41" t="s">
        <v>26</v>
      </c>
      <c r="U22" s="42"/>
      <c r="V22" s="43"/>
      <c r="W22" s="74" t="str">
        <f>IF(W21="","",VLOOKUP(W21,#REF!,10,FALSE))</f>
        <v/>
      </c>
      <c r="X22" s="75" t="str">
        <f>IF(X21="","",VLOOKUP(X21,#REF!,10,FALSE))</f>
        <v/>
      </c>
      <c r="Y22" s="75" t="str">
        <f>IF(Y21="","",VLOOKUP(Y21,#REF!,10,FALSE))</f>
        <v/>
      </c>
      <c r="Z22" s="75" t="str">
        <f>IF(Z21="","",VLOOKUP(Z21,#REF!,10,FALSE))</f>
        <v/>
      </c>
      <c r="AA22" s="75" t="str">
        <f>IF(AA21="","",VLOOKUP(AA21,#REF!,10,FALSE))</f>
        <v/>
      </c>
      <c r="AB22" s="75" t="str">
        <f>IF(AB21="","",VLOOKUP(AB21,#REF!,10,FALSE))</f>
        <v/>
      </c>
      <c r="AC22" s="76" t="str">
        <f>IF(AC21="","",VLOOKUP(AC21,#REF!,10,FALSE))</f>
        <v/>
      </c>
      <c r="AD22" s="74" t="str">
        <f>IF(AD21="","",VLOOKUP(AD21,#REF!,10,FALSE))</f>
        <v/>
      </c>
      <c r="AE22" s="75" t="str">
        <f>IF(AE21="","",VLOOKUP(AE21,#REF!,10,FALSE))</f>
        <v/>
      </c>
      <c r="AF22" s="75" t="str">
        <f>IF(AF21="","",VLOOKUP(AF21,#REF!,10,FALSE))</f>
        <v/>
      </c>
      <c r="AG22" s="75" t="str">
        <f>IF(AG21="","",VLOOKUP(AG21,#REF!,10,FALSE))</f>
        <v/>
      </c>
      <c r="AH22" s="75" t="str">
        <f>IF(AH21="","",VLOOKUP(AH21,#REF!,10,FALSE))</f>
        <v/>
      </c>
      <c r="AI22" s="75" t="str">
        <f>IF(AI21="","",VLOOKUP(AI21,#REF!,10,FALSE))</f>
        <v/>
      </c>
      <c r="AJ22" s="76" t="str">
        <f>IF(AJ21="","",VLOOKUP(AJ21,#REF!,10,FALSE))</f>
        <v/>
      </c>
      <c r="AK22" s="74" t="str">
        <f>IF(AK21="","",VLOOKUP(AK21,#REF!,10,FALSE))</f>
        <v/>
      </c>
      <c r="AL22" s="75" t="str">
        <f>IF(AL21="","",VLOOKUP(AL21,#REF!,10,FALSE))</f>
        <v/>
      </c>
      <c r="AM22" s="75" t="str">
        <f>IF(AM21="","",VLOOKUP(AM21,#REF!,10,FALSE))</f>
        <v/>
      </c>
      <c r="AN22" s="75" t="str">
        <f>IF(AN21="","",VLOOKUP(AN21,#REF!,10,FALSE))</f>
        <v/>
      </c>
      <c r="AO22" s="75" t="str">
        <f>IF(AO21="","",VLOOKUP(AO21,#REF!,10,FALSE))</f>
        <v/>
      </c>
      <c r="AP22" s="75" t="str">
        <f>IF(AP21="","",VLOOKUP(AP21,#REF!,10,FALSE))</f>
        <v/>
      </c>
      <c r="AQ22" s="76" t="str">
        <f>IF(AQ21="","",VLOOKUP(AQ21,#REF!,10,FALSE))</f>
        <v/>
      </c>
      <c r="AR22" s="74" t="str">
        <f>IF(AR21="","",VLOOKUP(AR21,#REF!,10,FALSE))</f>
        <v/>
      </c>
      <c r="AS22" s="75" t="str">
        <f>IF(AS21="","",VLOOKUP(AS21,#REF!,10,FALSE))</f>
        <v/>
      </c>
      <c r="AT22" s="75" t="str">
        <f>IF(AT21="","",VLOOKUP(AT21,#REF!,10,FALSE))</f>
        <v/>
      </c>
      <c r="AU22" s="75" t="str">
        <f>IF(AU21="","",VLOOKUP(AU21,#REF!,10,FALSE))</f>
        <v/>
      </c>
      <c r="AV22" s="75" t="str">
        <f>IF(AV21="","",VLOOKUP(AV21,#REF!,10,FALSE))</f>
        <v/>
      </c>
      <c r="AW22" s="75" t="str">
        <f>IF(AW21="","",VLOOKUP(AW21,#REF!,10,FALSE))</f>
        <v/>
      </c>
      <c r="AX22" s="76" t="str">
        <f>IF(AX21="","",VLOOKUP(AX21,#REF!,10,FALSE))</f>
        <v/>
      </c>
      <c r="AY22" s="74" t="str">
        <f>IF(AY21="","",VLOOKUP(AY21,#REF!,10,FALSE))</f>
        <v/>
      </c>
      <c r="AZ22" s="75" t="str">
        <f>IF(AZ21="","",VLOOKUP(AZ21,#REF!,10,FALSE))</f>
        <v/>
      </c>
      <c r="BA22" s="75" t="str">
        <f>IF(BA21="","",VLOOKUP(BA21,#REF!,10,FALSE))</f>
        <v/>
      </c>
      <c r="BB22" s="117"/>
      <c r="BC22" s="118"/>
      <c r="BD22" s="119"/>
      <c r="BE22" s="118"/>
      <c r="BF22" s="114"/>
      <c r="BG22" s="115"/>
      <c r="BH22" s="115"/>
      <c r="BI22" s="115"/>
      <c r="BJ22" s="116"/>
    </row>
    <row r="23" spans="2:62" ht="20.25" customHeight="1" x14ac:dyDescent="0.4">
      <c r="B23" s="120">
        <f>B21+1</f>
        <v>4</v>
      </c>
      <c r="C23" s="122"/>
      <c r="D23" s="123"/>
      <c r="E23" s="64"/>
      <c r="F23" s="65"/>
      <c r="G23" s="64"/>
      <c r="H23" s="65"/>
      <c r="I23" s="126"/>
      <c r="J23" s="127"/>
      <c r="K23" s="130"/>
      <c r="L23" s="131"/>
      <c r="M23" s="131"/>
      <c r="N23" s="123"/>
      <c r="O23" s="104"/>
      <c r="P23" s="105"/>
      <c r="Q23" s="105"/>
      <c r="R23" s="105"/>
      <c r="S23" s="106"/>
      <c r="T23" s="44" t="s">
        <v>8</v>
      </c>
      <c r="U23" s="45"/>
      <c r="V23" s="46"/>
      <c r="W23" s="34"/>
      <c r="X23" s="35"/>
      <c r="Y23" s="35"/>
      <c r="Z23" s="35"/>
      <c r="AA23" s="35"/>
      <c r="AB23" s="35"/>
      <c r="AC23" s="36"/>
      <c r="AD23" s="34"/>
      <c r="AE23" s="35"/>
      <c r="AF23" s="35"/>
      <c r="AG23" s="35"/>
      <c r="AH23" s="35"/>
      <c r="AI23" s="35"/>
      <c r="AJ23" s="36"/>
      <c r="AK23" s="34"/>
      <c r="AL23" s="35"/>
      <c r="AM23" s="35"/>
      <c r="AN23" s="35"/>
      <c r="AO23" s="35"/>
      <c r="AP23" s="35"/>
      <c r="AQ23" s="36"/>
      <c r="AR23" s="34"/>
      <c r="AS23" s="35"/>
      <c r="AT23" s="35"/>
      <c r="AU23" s="35"/>
      <c r="AV23" s="35"/>
      <c r="AW23" s="35"/>
      <c r="AX23" s="36"/>
      <c r="AY23" s="34"/>
      <c r="AZ23" s="35"/>
      <c r="BA23" s="37"/>
      <c r="BB23" s="107"/>
      <c r="BC23" s="108"/>
      <c r="BD23" s="109"/>
      <c r="BE23" s="110"/>
      <c r="BF23" s="111"/>
      <c r="BG23" s="112"/>
      <c r="BH23" s="112"/>
      <c r="BI23" s="112"/>
      <c r="BJ23" s="113"/>
    </row>
    <row r="24" spans="2:62" ht="20.25" customHeight="1" x14ac:dyDescent="0.4">
      <c r="B24" s="121"/>
      <c r="C24" s="124"/>
      <c r="D24" s="125"/>
      <c r="E24" s="64"/>
      <c r="F24" s="65">
        <f>C23</f>
        <v>0</v>
      </c>
      <c r="G24" s="64"/>
      <c r="H24" s="65">
        <f>I23</f>
        <v>0</v>
      </c>
      <c r="I24" s="128"/>
      <c r="J24" s="129"/>
      <c r="K24" s="132"/>
      <c r="L24" s="133"/>
      <c r="M24" s="133"/>
      <c r="N24" s="125"/>
      <c r="O24" s="104"/>
      <c r="P24" s="105"/>
      <c r="Q24" s="105"/>
      <c r="R24" s="105"/>
      <c r="S24" s="106"/>
      <c r="T24" s="41" t="s">
        <v>26</v>
      </c>
      <c r="U24" s="42"/>
      <c r="V24" s="43"/>
      <c r="W24" s="74" t="str">
        <f>IF(W23="","",VLOOKUP(W23,#REF!,10,FALSE))</f>
        <v/>
      </c>
      <c r="X24" s="75" t="str">
        <f>IF(X23="","",VLOOKUP(X23,#REF!,10,FALSE))</f>
        <v/>
      </c>
      <c r="Y24" s="75" t="str">
        <f>IF(Y23="","",VLOOKUP(Y23,#REF!,10,FALSE))</f>
        <v/>
      </c>
      <c r="Z24" s="75" t="str">
        <f>IF(Z23="","",VLOOKUP(Z23,#REF!,10,FALSE))</f>
        <v/>
      </c>
      <c r="AA24" s="75" t="str">
        <f>IF(AA23="","",VLOOKUP(AA23,#REF!,10,FALSE))</f>
        <v/>
      </c>
      <c r="AB24" s="75" t="str">
        <f>IF(AB23="","",VLOOKUP(AB23,#REF!,10,FALSE))</f>
        <v/>
      </c>
      <c r="AC24" s="76" t="str">
        <f>IF(AC23="","",VLOOKUP(AC23,#REF!,10,FALSE))</f>
        <v/>
      </c>
      <c r="AD24" s="74" t="str">
        <f>IF(AD23="","",VLOOKUP(AD23,#REF!,10,FALSE))</f>
        <v/>
      </c>
      <c r="AE24" s="75" t="str">
        <f>IF(AE23="","",VLOOKUP(AE23,#REF!,10,FALSE))</f>
        <v/>
      </c>
      <c r="AF24" s="75" t="str">
        <f>IF(AF23="","",VLOOKUP(AF23,#REF!,10,FALSE))</f>
        <v/>
      </c>
      <c r="AG24" s="75" t="str">
        <f>IF(AG23="","",VLOOKUP(AG23,#REF!,10,FALSE))</f>
        <v/>
      </c>
      <c r="AH24" s="75" t="str">
        <f>IF(AH23="","",VLOOKUP(AH23,#REF!,10,FALSE))</f>
        <v/>
      </c>
      <c r="AI24" s="75" t="str">
        <f>IF(AI23="","",VLOOKUP(AI23,#REF!,10,FALSE))</f>
        <v/>
      </c>
      <c r="AJ24" s="76" t="str">
        <f>IF(AJ23="","",VLOOKUP(AJ23,#REF!,10,FALSE))</f>
        <v/>
      </c>
      <c r="AK24" s="74" t="str">
        <f>IF(AK23="","",VLOOKUP(AK23,#REF!,10,FALSE))</f>
        <v/>
      </c>
      <c r="AL24" s="75" t="str">
        <f>IF(AL23="","",VLOOKUP(AL23,#REF!,10,FALSE))</f>
        <v/>
      </c>
      <c r="AM24" s="75" t="str">
        <f>IF(AM23="","",VLOOKUP(AM23,#REF!,10,FALSE))</f>
        <v/>
      </c>
      <c r="AN24" s="75" t="str">
        <f>IF(AN23="","",VLOOKUP(AN23,#REF!,10,FALSE))</f>
        <v/>
      </c>
      <c r="AO24" s="75" t="str">
        <f>IF(AO23="","",VLOOKUP(AO23,#REF!,10,FALSE))</f>
        <v/>
      </c>
      <c r="AP24" s="75" t="str">
        <f>IF(AP23="","",VLOOKUP(AP23,#REF!,10,FALSE))</f>
        <v/>
      </c>
      <c r="AQ24" s="76" t="str">
        <f>IF(AQ23="","",VLOOKUP(AQ23,#REF!,10,FALSE))</f>
        <v/>
      </c>
      <c r="AR24" s="74" t="str">
        <f>IF(AR23="","",VLOOKUP(AR23,#REF!,10,FALSE))</f>
        <v/>
      </c>
      <c r="AS24" s="75" t="str">
        <f>IF(AS23="","",VLOOKUP(AS23,#REF!,10,FALSE))</f>
        <v/>
      </c>
      <c r="AT24" s="75" t="str">
        <f>IF(AT23="","",VLOOKUP(AT23,#REF!,10,FALSE))</f>
        <v/>
      </c>
      <c r="AU24" s="75" t="str">
        <f>IF(AU23="","",VLOOKUP(AU23,#REF!,10,FALSE))</f>
        <v/>
      </c>
      <c r="AV24" s="75" t="str">
        <f>IF(AV23="","",VLOOKUP(AV23,#REF!,10,FALSE))</f>
        <v/>
      </c>
      <c r="AW24" s="75" t="str">
        <f>IF(AW23="","",VLOOKUP(AW23,#REF!,10,FALSE))</f>
        <v/>
      </c>
      <c r="AX24" s="76" t="str">
        <f>IF(AX23="","",VLOOKUP(AX23,#REF!,10,FALSE))</f>
        <v/>
      </c>
      <c r="AY24" s="74" t="str">
        <f>IF(AY23="","",VLOOKUP(AY23,#REF!,10,FALSE))</f>
        <v/>
      </c>
      <c r="AZ24" s="75" t="str">
        <f>IF(AZ23="","",VLOOKUP(AZ23,#REF!,10,FALSE))</f>
        <v/>
      </c>
      <c r="BA24" s="75" t="str">
        <f>IF(BA23="","",VLOOKUP(BA23,#REF!,10,FALSE))</f>
        <v/>
      </c>
      <c r="BB24" s="117"/>
      <c r="BC24" s="118"/>
      <c r="BD24" s="119"/>
      <c r="BE24" s="118"/>
      <c r="BF24" s="114"/>
      <c r="BG24" s="115"/>
      <c r="BH24" s="115"/>
      <c r="BI24" s="115"/>
      <c r="BJ24" s="116"/>
    </row>
    <row r="25" spans="2:62" ht="20.25" customHeight="1" x14ac:dyDescent="0.4">
      <c r="B25" s="120">
        <f>B23+1</f>
        <v>5</v>
      </c>
      <c r="C25" s="122"/>
      <c r="D25" s="123"/>
      <c r="E25" s="64"/>
      <c r="F25" s="65"/>
      <c r="G25" s="64"/>
      <c r="H25" s="65"/>
      <c r="I25" s="126"/>
      <c r="J25" s="127"/>
      <c r="K25" s="130"/>
      <c r="L25" s="131"/>
      <c r="M25" s="131"/>
      <c r="N25" s="123"/>
      <c r="O25" s="104"/>
      <c r="P25" s="105"/>
      <c r="Q25" s="105"/>
      <c r="R25" s="105"/>
      <c r="S25" s="106"/>
      <c r="T25" s="44" t="s">
        <v>8</v>
      </c>
      <c r="U25" s="45"/>
      <c r="V25" s="46"/>
      <c r="W25" s="34"/>
      <c r="X25" s="35"/>
      <c r="Y25" s="35"/>
      <c r="Z25" s="35"/>
      <c r="AA25" s="35"/>
      <c r="AB25" s="35"/>
      <c r="AC25" s="36"/>
      <c r="AD25" s="34"/>
      <c r="AE25" s="35"/>
      <c r="AF25" s="35"/>
      <c r="AG25" s="35"/>
      <c r="AH25" s="35"/>
      <c r="AI25" s="35"/>
      <c r="AJ25" s="36"/>
      <c r="AK25" s="34"/>
      <c r="AL25" s="35"/>
      <c r="AM25" s="35"/>
      <c r="AN25" s="35"/>
      <c r="AO25" s="35"/>
      <c r="AP25" s="35"/>
      <c r="AQ25" s="36"/>
      <c r="AR25" s="34"/>
      <c r="AS25" s="35"/>
      <c r="AT25" s="35"/>
      <c r="AU25" s="35"/>
      <c r="AV25" s="35"/>
      <c r="AW25" s="35"/>
      <c r="AX25" s="36"/>
      <c r="AY25" s="34"/>
      <c r="AZ25" s="35"/>
      <c r="BA25" s="37"/>
      <c r="BB25" s="107"/>
      <c r="BC25" s="108"/>
      <c r="BD25" s="109"/>
      <c r="BE25" s="110"/>
      <c r="BF25" s="111"/>
      <c r="BG25" s="112"/>
      <c r="BH25" s="112"/>
      <c r="BI25" s="112"/>
      <c r="BJ25" s="113"/>
    </row>
    <row r="26" spans="2:62" ht="20.25" customHeight="1" x14ac:dyDescent="0.4">
      <c r="B26" s="121"/>
      <c r="C26" s="124"/>
      <c r="D26" s="125"/>
      <c r="E26" s="64"/>
      <c r="F26" s="65">
        <f>C25</f>
        <v>0</v>
      </c>
      <c r="G26" s="64"/>
      <c r="H26" s="65">
        <f>I25</f>
        <v>0</v>
      </c>
      <c r="I26" s="128"/>
      <c r="J26" s="129"/>
      <c r="K26" s="132"/>
      <c r="L26" s="133"/>
      <c r="M26" s="133"/>
      <c r="N26" s="125"/>
      <c r="O26" s="104"/>
      <c r="P26" s="105"/>
      <c r="Q26" s="105"/>
      <c r="R26" s="105"/>
      <c r="S26" s="106"/>
      <c r="T26" s="85" t="s">
        <v>26</v>
      </c>
      <c r="U26" s="49"/>
      <c r="V26" s="86"/>
      <c r="W26" s="74" t="str">
        <f>IF(W25="","",VLOOKUP(W25,#REF!,10,FALSE))</f>
        <v/>
      </c>
      <c r="X26" s="75" t="str">
        <f>IF(X25="","",VLOOKUP(X25,#REF!,10,FALSE))</f>
        <v/>
      </c>
      <c r="Y26" s="75" t="str">
        <f>IF(Y25="","",VLOOKUP(Y25,#REF!,10,FALSE))</f>
        <v/>
      </c>
      <c r="Z26" s="75" t="str">
        <f>IF(Z25="","",VLOOKUP(Z25,#REF!,10,FALSE))</f>
        <v/>
      </c>
      <c r="AA26" s="75" t="str">
        <f>IF(AA25="","",VLOOKUP(AA25,#REF!,10,FALSE))</f>
        <v/>
      </c>
      <c r="AB26" s="75" t="str">
        <f>IF(AB25="","",VLOOKUP(AB25,#REF!,10,FALSE))</f>
        <v/>
      </c>
      <c r="AC26" s="76" t="str">
        <f>IF(AC25="","",VLOOKUP(AC25,#REF!,10,FALSE))</f>
        <v/>
      </c>
      <c r="AD26" s="74" t="str">
        <f>IF(AD25="","",VLOOKUP(AD25,#REF!,10,FALSE))</f>
        <v/>
      </c>
      <c r="AE26" s="75" t="str">
        <f>IF(AE25="","",VLOOKUP(AE25,#REF!,10,FALSE))</f>
        <v/>
      </c>
      <c r="AF26" s="75" t="str">
        <f>IF(AF25="","",VLOOKUP(AF25,#REF!,10,FALSE))</f>
        <v/>
      </c>
      <c r="AG26" s="75" t="str">
        <f>IF(AG25="","",VLOOKUP(AG25,#REF!,10,FALSE))</f>
        <v/>
      </c>
      <c r="AH26" s="75" t="str">
        <f>IF(AH25="","",VLOOKUP(AH25,#REF!,10,FALSE))</f>
        <v/>
      </c>
      <c r="AI26" s="75" t="str">
        <f>IF(AI25="","",VLOOKUP(AI25,#REF!,10,FALSE))</f>
        <v/>
      </c>
      <c r="AJ26" s="76" t="str">
        <f>IF(AJ25="","",VLOOKUP(AJ25,#REF!,10,FALSE))</f>
        <v/>
      </c>
      <c r="AK26" s="74" t="str">
        <f>IF(AK25="","",VLOOKUP(AK25,#REF!,10,FALSE))</f>
        <v/>
      </c>
      <c r="AL26" s="75" t="str">
        <f>IF(AL25="","",VLOOKUP(AL25,#REF!,10,FALSE))</f>
        <v/>
      </c>
      <c r="AM26" s="75" t="str">
        <f>IF(AM25="","",VLOOKUP(AM25,#REF!,10,FALSE))</f>
        <v/>
      </c>
      <c r="AN26" s="75" t="str">
        <f>IF(AN25="","",VLOOKUP(AN25,#REF!,10,FALSE))</f>
        <v/>
      </c>
      <c r="AO26" s="75" t="str">
        <f>IF(AO25="","",VLOOKUP(AO25,#REF!,10,FALSE))</f>
        <v/>
      </c>
      <c r="AP26" s="75" t="str">
        <f>IF(AP25="","",VLOOKUP(AP25,#REF!,10,FALSE))</f>
        <v/>
      </c>
      <c r="AQ26" s="76" t="str">
        <f>IF(AQ25="","",VLOOKUP(AQ25,#REF!,10,FALSE))</f>
        <v/>
      </c>
      <c r="AR26" s="74" t="str">
        <f>IF(AR25="","",VLOOKUP(AR25,#REF!,10,FALSE))</f>
        <v/>
      </c>
      <c r="AS26" s="75" t="str">
        <f>IF(AS25="","",VLOOKUP(AS25,#REF!,10,FALSE))</f>
        <v/>
      </c>
      <c r="AT26" s="75" t="str">
        <f>IF(AT25="","",VLOOKUP(AT25,#REF!,10,FALSE))</f>
        <v/>
      </c>
      <c r="AU26" s="75" t="str">
        <f>IF(AU25="","",VLOOKUP(AU25,#REF!,10,FALSE))</f>
        <v/>
      </c>
      <c r="AV26" s="75" t="str">
        <f>IF(AV25="","",VLOOKUP(AV25,#REF!,10,FALSE))</f>
        <v/>
      </c>
      <c r="AW26" s="75" t="str">
        <f>IF(AW25="","",VLOOKUP(AW25,#REF!,10,FALSE))</f>
        <v/>
      </c>
      <c r="AX26" s="76" t="str">
        <f>IF(AX25="","",VLOOKUP(AX25,#REF!,10,FALSE))</f>
        <v/>
      </c>
      <c r="AY26" s="74" t="str">
        <f>IF(AY25="","",VLOOKUP(AY25,#REF!,10,FALSE))</f>
        <v/>
      </c>
      <c r="AZ26" s="75" t="str">
        <f>IF(AZ25="","",VLOOKUP(AZ25,#REF!,10,FALSE))</f>
        <v/>
      </c>
      <c r="BA26" s="75" t="str">
        <f>IF(BA25="","",VLOOKUP(BA25,#REF!,10,FALSE))</f>
        <v/>
      </c>
      <c r="BB26" s="117"/>
      <c r="BC26" s="118"/>
      <c r="BD26" s="119"/>
      <c r="BE26" s="118"/>
      <c r="BF26" s="114"/>
      <c r="BG26" s="115"/>
      <c r="BH26" s="115"/>
      <c r="BI26" s="115"/>
      <c r="BJ26" s="116"/>
    </row>
    <row r="27" spans="2:62" ht="20.25" customHeight="1" x14ac:dyDescent="0.4">
      <c r="B27" s="120">
        <f>B25+1</f>
        <v>6</v>
      </c>
      <c r="C27" s="122"/>
      <c r="D27" s="123"/>
      <c r="E27" s="64"/>
      <c r="F27" s="65"/>
      <c r="G27" s="64"/>
      <c r="H27" s="65"/>
      <c r="I27" s="126"/>
      <c r="J27" s="127"/>
      <c r="K27" s="130"/>
      <c r="L27" s="131"/>
      <c r="M27" s="131"/>
      <c r="N27" s="123"/>
      <c r="O27" s="104"/>
      <c r="P27" s="105"/>
      <c r="Q27" s="105"/>
      <c r="R27" s="105"/>
      <c r="S27" s="106"/>
      <c r="T27" s="84" t="s">
        <v>8</v>
      </c>
      <c r="U27" s="47"/>
      <c r="V27" s="48"/>
      <c r="W27" s="34"/>
      <c r="X27" s="35"/>
      <c r="Y27" s="35"/>
      <c r="Z27" s="35"/>
      <c r="AA27" s="35"/>
      <c r="AB27" s="35"/>
      <c r="AC27" s="36"/>
      <c r="AD27" s="34"/>
      <c r="AE27" s="35"/>
      <c r="AF27" s="35"/>
      <c r="AG27" s="35"/>
      <c r="AH27" s="35"/>
      <c r="AI27" s="35"/>
      <c r="AJ27" s="36"/>
      <c r="AK27" s="34"/>
      <c r="AL27" s="35"/>
      <c r="AM27" s="35"/>
      <c r="AN27" s="35"/>
      <c r="AO27" s="35"/>
      <c r="AP27" s="35"/>
      <c r="AQ27" s="36"/>
      <c r="AR27" s="34"/>
      <c r="AS27" s="35"/>
      <c r="AT27" s="35"/>
      <c r="AU27" s="35"/>
      <c r="AV27" s="35"/>
      <c r="AW27" s="35"/>
      <c r="AX27" s="36"/>
      <c r="AY27" s="34"/>
      <c r="AZ27" s="35"/>
      <c r="BA27" s="37"/>
      <c r="BB27" s="107"/>
      <c r="BC27" s="108"/>
      <c r="BD27" s="109"/>
      <c r="BE27" s="110"/>
      <c r="BF27" s="111"/>
      <c r="BG27" s="112"/>
      <c r="BH27" s="112"/>
      <c r="BI27" s="112"/>
      <c r="BJ27" s="113"/>
    </row>
    <row r="28" spans="2:62" ht="20.25" customHeight="1" x14ac:dyDescent="0.4">
      <c r="B28" s="121"/>
      <c r="C28" s="124"/>
      <c r="D28" s="125"/>
      <c r="E28" s="64"/>
      <c r="F28" s="65">
        <f>C27</f>
        <v>0</v>
      </c>
      <c r="G28" s="64"/>
      <c r="H28" s="65">
        <f>I27</f>
        <v>0</v>
      </c>
      <c r="I28" s="128"/>
      <c r="J28" s="129"/>
      <c r="K28" s="132"/>
      <c r="L28" s="133"/>
      <c r="M28" s="133"/>
      <c r="N28" s="125"/>
      <c r="O28" s="104"/>
      <c r="P28" s="105"/>
      <c r="Q28" s="105"/>
      <c r="R28" s="105"/>
      <c r="S28" s="106"/>
      <c r="T28" s="41" t="s">
        <v>26</v>
      </c>
      <c r="U28" s="42"/>
      <c r="V28" s="43"/>
      <c r="W28" s="74" t="str">
        <f>IF(W27="","",VLOOKUP(W27,#REF!,10,FALSE))</f>
        <v/>
      </c>
      <c r="X28" s="75" t="str">
        <f>IF(X27="","",VLOOKUP(X27,#REF!,10,FALSE))</f>
        <v/>
      </c>
      <c r="Y28" s="75" t="str">
        <f>IF(Y27="","",VLOOKUP(Y27,#REF!,10,FALSE))</f>
        <v/>
      </c>
      <c r="Z28" s="75" t="str">
        <f>IF(Z27="","",VLOOKUP(Z27,#REF!,10,FALSE))</f>
        <v/>
      </c>
      <c r="AA28" s="75" t="str">
        <f>IF(AA27="","",VLOOKUP(AA27,#REF!,10,FALSE))</f>
        <v/>
      </c>
      <c r="AB28" s="75" t="str">
        <f>IF(AB27="","",VLOOKUP(AB27,#REF!,10,FALSE))</f>
        <v/>
      </c>
      <c r="AC28" s="76" t="str">
        <f>IF(AC27="","",VLOOKUP(AC27,#REF!,10,FALSE))</f>
        <v/>
      </c>
      <c r="AD28" s="74" t="str">
        <f>IF(AD27="","",VLOOKUP(AD27,#REF!,10,FALSE))</f>
        <v/>
      </c>
      <c r="AE28" s="75" t="str">
        <f>IF(AE27="","",VLOOKUP(AE27,#REF!,10,FALSE))</f>
        <v/>
      </c>
      <c r="AF28" s="75" t="str">
        <f>IF(AF27="","",VLOOKUP(AF27,#REF!,10,FALSE))</f>
        <v/>
      </c>
      <c r="AG28" s="75" t="str">
        <f>IF(AG27="","",VLOOKUP(AG27,#REF!,10,FALSE))</f>
        <v/>
      </c>
      <c r="AH28" s="75" t="str">
        <f>IF(AH27="","",VLOOKUP(AH27,#REF!,10,FALSE))</f>
        <v/>
      </c>
      <c r="AI28" s="75" t="str">
        <f>IF(AI27="","",VLOOKUP(AI27,#REF!,10,FALSE))</f>
        <v/>
      </c>
      <c r="AJ28" s="76" t="str">
        <f>IF(AJ27="","",VLOOKUP(AJ27,#REF!,10,FALSE))</f>
        <v/>
      </c>
      <c r="AK28" s="74" t="str">
        <f>IF(AK27="","",VLOOKUP(AK27,#REF!,10,FALSE))</f>
        <v/>
      </c>
      <c r="AL28" s="75" t="str">
        <f>IF(AL27="","",VLOOKUP(AL27,#REF!,10,FALSE))</f>
        <v/>
      </c>
      <c r="AM28" s="75" t="str">
        <f>IF(AM27="","",VLOOKUP(AM27,#REF!,10,FALSE))</f>
        <v/>
      </c>
      <c r="AN28" s="75" t="str">
        <f>IF(AN27="","",VLOOKUP(AN27,#REF!,10,FALSE))</f>
        <v/>
      </c>
      <c r="AO28" s="75" t="str">
        <f>IF(AO27="","",VLOOKUP(AO27,#REF!,10,FALSE))</f>
        <v/>
      </c>
      <c r="AP28" s="75" t="str">
        <f>IF(AP27="","",VLOOKUP(AP27,#REF!,10,FALSE))</f>
        <v/>
      </c>
      <c r="AQ28" s="76" t="str">
        <f>IF(AQ27="","",VLOOKUP(AQ27,#REF!,10,FALSE))</f>
        <v/>
      </c>
      <c r="AR28" s="74" t="str">
        <f>IF(AR27="","",VLOOKUP(AR27,#REF!,10,FALSE))</f>
        <v/>
      </c>
      <c r="AS28" s="75" t="str">
        <f>IF(AS27="","",VLOOKUP(AS27,#REF!,10,FALSE))</f>
        <v/>
      </c>
      <c r="AT28" s="75" t="str">
        <f>IF(AT27="","",VLOOKUP(AT27,#REF!,10,FALSE))</f>
        <v/>
      </c>
      <c r="AU28" s="75" t="str">
        <f>IF(AU27="","",VLOOKUP(AU27,#REF!,10,FALSE))</f>
        <v/>
      </c>
      <c r="AV28" s="75" t="str">
        <f>IF(AV27="","",VLOOKUP(AV27,#REF!,10,FALSE))</f>
        <v/>
      </c>
      <c r="AW28" s="75" t="str">
        <f>IF(AW27="","",VLOOKUP(AW27,#REF!,10,FALSE))</f>
        <v/>
      </c>
      <c r="AX28" s="76" t="str">
        <f>IF(AX27="","",VLOOKUP(AX27,#REF!,10,FALSE))</f>
        <v/>
      </c>
      <c r="AY28" s="74" t="str">
        <f>IF(AY27="","",VLOOKUP(AY27,#REF!,10,FALSE))</f>
        <v/>
      </c>
      <c r="AZ28" s="75" t="str">
        <f>IF(AZ27="","",VLOOKUP(AZ27,#REF!,10,FALSE))</f>
        <v/>
      </c>
      <c r="BA28" s="75" t="str">
        <f>IF(BA27="","",VLOOKUP(BA27,#REF!,10,FALSE))</f>
        <v/>
      </c>
      <c r="BB28" s="117"/>
      <c r="BC28" s="118"/>
      <c r="BD28" s="119"/>
      <c r="BE28" s="118"/>
      <c r="BF28" s="114"/>
      <c r="BG28" s="115"/>
      <c r="BH28" s="115"/>
      <c r="BI28" s="115"/>
      <c r="BJ28" s="116"/>
    </row>
    <row r="29" spans="2:62" ht="20.25" customHeight="1" x14ac:dyDescent="0.4">
      <c r="B29" s="120">
        <f>B27+1</f>
        <v>7</v>
      </c>
      <c r="C29" s="122"/>
      <c r="D29" s="123"/>
      <c r="E29" s="64"/>
      <c r="F29" s="65"/>
      <c r="G29" s="64"/>
      <c r="H29" s="65"/>
      <c r="I29" s="126"/>
      <c r="J29" s="127"/>
      <c r="K29" s="130"/>
      <c r="L29" s="131"/>
      <c r="M29" s="131"/>
      <c r="N29" s="123"/>
      <c r="O29" s="104"/>
      <c r="P29" s="105"/>
      <c r="Q29" s="105"/>
      <c r="R29" s="105"/>
      <c r="S29" s="106"/>
      <c r="T29" s="44" t="s">
        <v>8</v>
      </c>
      <c r="U29" s="45"/>
      <c r="V29" s="46"/>
      <c r="W29" s="34"/>
      <c r="X29" s="35"/>
      <c r="Y29" s="35"/>
      <c r="Z29" s="35"/>
      <c r="AA29" s="35"/>
      <c r="AB29" s="35"/>
      <c r="AC29" s="36"/>
      <c r="AD29" s="34"/>
      <c r="AE29" s="35"/>
      <c r="AF29" s="35"/>
      <c r="AG29" s="35"/>
      <c r="AH29" s="35"/>
      <c r="AI29" s="35"/>
      <c r="AJ29" s="36"/>
      <c r="AK29" s="34"/>
      <c r="AL29" s="35"/>
      <c r="AM29" s="35"/>
      <c r="AN29" s="35"/>
      <c r="AO29" s="35"/>
      <c r="AP29" s="35"/>
      <c r="AQ29" s="36"/>
      <c r="AR29" s="34"/>
      <c r="AS29" s="35"/>
      <c r="AT29" s="35"/>
      <c r="AU29" s="35"/>
      <c r="AV29" s="35"/>
      <c r="AW29" s="35"/>
      <c r="AX29" s="36"/>
      <c r="AY29" s="34"/>
      <c r="AZ29" s="35"/>
      <c r="BA29" s="37"/>
      <c r="BB29" s="107"/>
      <c r="BC29" s="108"/>
      <c r="BD29" s="109"/>
      <c r="BE29" s="110"/>
      <c r="BF29" s="111"/>
      <c r="BG29" s="112"/>
      <c r="BH29" s="112"/>
      <c r="BI29" s="112"/>
      <c r="BJ29" s="113"/>
    </row>
    <row r="30" spans="2:62" ht="20.25" customHeight="1" x14ac:dyDescent="0.4">
      <c r="B30" s="121"/>
      <c r="C30" s="124"/>
      <c r="D30" s="125"/>
      <c r="E30" s="64"/>
      <c r="F30" s="65">
        <f>C29</f>
        <v>0</v>
      </c>
      <c r="G30" s="64"/>
      <c r="H30" s="65">
        <f>I29</f>
        <v>0</v>
      </c>
      <c r="I30" s="128"/>
      <c r="J30" s="129"/>
      <c r="K30" s="132"/>
      <c r="L30" s="133"/>
      <c r="M30" s="133"/>
      <c r="N30" s="125"/>
      <c r="O30" s="104"/>
      <c r="P30" s="105"/>
      <c r="Q30" s="105"/>
      <c r="R30" s="105"/>
      <c r="S30" s="106"/>
      <c r="T30" s="41" t="s">
        <v>26</v>
      </c>
      <c r="U30" s="42"/>
      <c r="V30" s="43"/>
      <c r="W30" s="74" t="str">
        <f>IF(W29="","",VLOOKUP(W29,#REF!,10,FALSE))</f>
        <v/>
      </c>
      <c r="X30" s="75" t="str">
        <f>IF(X29="","",VLOOKUP(X29,#REF!,10,FALSE))</f>
        <v/>
      </c>
      <c r="Y30" s="75" t="str">
        <f>IF(Y29="","",VLOOKUP(Y29,#REF!,10,FALSE))</f>
        <v/>
      </c>
      <c r="Z30" s="75" t="str">
        <f>IF(Z29="","",VLOOKUP(Z29,#REF!,10,FALSE))</f>
        <v/>
      </c>
      <c r="AA30" s="75" t="str">
        <f>IF(AA29="","",VLOOKUP(AA29,#REF!,10,FALSE))</f>
        <v/>
      </c>
      <c r="AB30" s="75" t="str">
        <f>IF(AB29="","",VLOOKUP(AB29,#REF!,10,FALSE))</f>
        <v/>
      </c>
      <c r="AC30" s="76" t="str">
        <f>IF(AC29="","",VLOOKUP(AC29,#REF!,10,FALSE))</f>
        <v/>
      </c>
      <c r="AD30" s="74" t="str">
        <f>IF(AD29="","",VLOOKUP(AD29,#REF!,10,FALSE))</f>
        <v/>
      </c>
      <c r="AE30" s="75" t="str">
        <f>IF(AE29="","",VLOOKUP(AE29,#REF!,10,FALSE))</f>
        <v/>
      </c>
      <c r="AF30" s="75" t="str">
        <f>IF(AF29="","",VLOOKUP(AF29,#REF!,10,FALSE))</f>
        <v/>
      </c>
      <c r="AG30" s="75" t="str">
        <f>IF(AG29="","",VLOOKUP(AG29,#REF!,10,FALSE))</f>
        <v/>
      </c>
      <c r="AH30" s="75" t="str">
        <f>IF(AH29="","",VLOOKUP(AH29,#REF!,10,FALSE))</f>
        <v/>
      </c>
      <c r="AI30" s="75" t="str">
        <f>IF(AI29="","",VLOOKUP(AI29,#REF!,10,FALSE))</f>
        <v/>
      </c>
      <c r="AJ30" s="76" t="str">
        <f>IF(AJ29="","",VLOOKUP(AJ29,#REF!,10,FALSE))</f>
        <v/>
      </c>
      <c r="AK30" s="74" t="str">
        <f>IF(AK29="","",VLOOKUP(AK29,#REF!,10,FALSE))</f>
        <v/>
      </c>
      <c r="AL30" s="75" t="str">
        <f>IF(AL29="","",VLOOKUP(AL29,#REF!,10,FALSE))</f>
        <v/>
      </c>
      <c r="AM30" s="75" t="str">
        <f>IF(AM29="","",VLOOKUP(AM29,#REF!,10,FALSE))</f>
        <v/>
      </c>
      <c r="AN30" s="75" t="str">
        <f>IF(AN29="","",VLOOKUP(AN29,#REF!,10,FALSE))</f>
        <v/>
      </c>
      <c r="AO30" s="75" t="str">
        <f>IF(AO29="","",VLOOKUP(AO29,#REF!,10,FALSE))</f>
        <v/>
      </c>
      <c r="AP30" s="75" t="str">
        <f>IF(AP29="","",VLOOKUP(AP29,#REF!,10,FALSE))</f>
        <v/>
      </c>
      <c r="AQ30" s="76" t="str">
        <f>IF(AQ29="","",VLOOKUP(AQ29,#REF!,10,FALSE))</f>
        <v/>
      </c>
      <c r="AR30" s="74" t="str">
        <f>IF(AR29="","",VLOOKUP(AR29,#REF!,10,FALSE))</f>
        <v/>
      </c>
      <c r="AS30" s="75" t="str">
        <f>IF(AS29="","",VLOOKUP(AS29,#REF!,10,FALSE))</f>
        <v/>
      </c>
      <c r="AT30" s="75" t="str">
        <f>IF(AT29="","",VLOOKUP(AT29,#REF!,10,FALSE))</f>
        <v/>
      </c>
      <c r="AU30" s="75" t="str">
        <f>IF(AU29="","",VLOOKUP(AU29,#REF!,10,FALSE))</f>
        <v/>
      </c>
      <c r="AV30" s="75" t="str">
        <f>IF(AV29="","",VLOOKUP(AV29,#REF!,10,FALSE))</f>
        <v/>
      </c>
      <c r="AW30" s="75" t="str">
        <f>IF(AW29="","",VLOOKUP(AW29,#REF!,10,FALSE))</f>
        <v/>
      </c>
      <c r="AX30" s="76" t="str">
        <f>IF(AX29="","",VLOOKUP(AX29,#REF!,10,FALSE))</f>
        <v/>
      </c>
      <c r="AY30" s="74" t="str">
        <f>IF(AY29="","",VLOOKUP(AY29,#REF!,10,FALSE))</f>
        <v/>
      </c>
      <c r="AZ30" s="75" t="str">
        <f>IF(AZ29="","",VLOOKUP(AZ29,#REF!,10,FALSE))</f>
        <v/>
      </c>
      <c r="BA30" s="75" t="str">
        <f>IF(BA29="","",VLOOKUP(BA29,#REF!,10,FALSE))</f>
        <v/>
      </c>
      <c r="BB30" s="117"/>
      <c r="BC30" s="118"/>
      <c r="BD30" s="119"/>
      <c r="BE30" s="118"/>
      <c r="BF30" s="114"/>
      <c r="BG30" s="115"/>
      <c r="BH30" s="115"/>
      <c r="BI30" s="115"/>
      <c r="BJ30" s="116"/>
    </row>
    <row r="31" spans="2:62" ht="20.25" customHeight="1" x14ac:dyDescent="0.4">
      <c r="B31" s="120">
        <f>B29+1</f>
        <v>8</v>
      </c>
      <c r="C31" s="122"/>
      <c r="D31" s="123"/>
      <c r="E31" s="64"/>
      <c r="F31" s="65"/>
      <c r="G31" s="64"/>
      <c r="H31" s="65"/>
      <c r="I31" s="126"/>
      <c r="J31" s="127"/>
      <c r="K31" s="130"/>
      <c r="L31" s="131"/>
      <c r="M31" s="131"/>
      <c r="N31" s="123"/>
      <c r="O31" s="104"/>
      <c r="P31" s="105"/>
      <c r="Q31" s="105"/>
      <c r="R31" s="105"/>
      <c r="S31" s="106"/>
      <c r="T31" s="44" t="s">
        <v>8</v>
      </c>
      <c r="U31" s="45"/>
      <c r="V31" s="46"/>
      <c r="W31" s="34"/>
      <c r="X31" s="35"/>
      <c r="Y31" s="35"/>
      <c r="Z31" s="35"/>
      <c r="AA31" s="35"/>
      <c r="AB31" s="35"/>
      <c r="AC31" s="36"/>
      <c r="AD31" s="34"/>
      <c r="AE31" s="35"/>
      <c r="AF31" s="35"/>
      <c r="AG31" s="35"/>
      <c r="AH31" s="35"/>
      <c r="AI31" s="35"/>
      <c r="AJ31" s="36"/>
      <c r="AK31" s="34"/>
      <c r="AL31" s="35"/>
      <c r="AM31" s="35"/>
      <c r="AN31" s="35"/>
      <c r="AO31" s="35"/>
      <c r="AP31" s="35"/>
      <c r="AQ31" s="36"/>
      <c r="AR31" s="34"/>
      <c r="AS31" s="35"/>
      <c r="AT31" s="35"/>
      <c r="AU31" s="35"/>
      <c r="AV31" s="35"/>
      <c r="AW31" s="35"/>
      <c r="AX31" s="36"/>
      <c r="AY31" s="34"/>
      <c r="AZ31" s="35"/>
      <c r="BA31" s="37"/>
      <c r="BB31" s="107"/>
      <c r="BC31" s="108"/>
      <c r="BD31" s="109"/>
      <c r="BE31" s="110"/>
      <c r="BF31" s="111"/>
      <c r="BG31" s="112"/>
      <c r="BH31" s="112"/>
      <c r="BI31" s="112"/>
      <c r="BJ31" s="113"/>
    </row>
    <row r="32" spans="2:62" ht="20.25" customHeight="1" x14ac:dyDescent="0.4">
      <c r="B32" s="121"/>
      <c r="C32" s="124"/>
      <c r="D32" s="125"/>
      <c r="E32" s="64"/>
      <c r="F32" s="65">
        <f>C31</f>
        <v>0</v>
      </c>
      <c r="G32" s="64"/>
      <c r="H32" s="65">
        <f>I31</f>
        <v>0</v>
      </c>
      <c r="I32" s="128"/>
      <c r="J32" s="129"/>
      <c r="K32" s="132"/>
      <c r="L32" s="133"/>
      <c r="M32" s="133"/>
      <c r="N32" s="125"/>
      <c r="O32" s="104"/>
      <c r="P32" s="105"/>
      <c r="Q32" s="105"/>
      <c r="R32" s="105"/>
      <c r="S32" s="106"/>
      <c r="T32" s="41" t="s">
        <v>26</v>
      </c>
      <c r="U32" s="42"/>
      <c r="V32" s="43"/>
      <c r="W32" s="74" t="str">
        <f>IF(W31="","",VLOOKUP(W31,#REF!,10,FALSE))</f>
        <v/>
      </c>
      <c r="X32" s="75" t="str">
        <f>IF(X31="","",VLOOKUP(X31,#REF!,10,FALSE))</f>
        <v/>
      </c>
      <c r="Y32" s="75" t="str">
        <f>IF(Y31="","",VLOOKUP(Y31,#REF!,10,FALSE))</f>
        <v/>
      </c>
      <c r="Z32" s="75" t="str">
        <f>IF(Z31="","",VLOOKUP(Z31,#REF!,10,FALSE))</f>
        <v/>
      </c>
      <c r="AA32" s="75" t="str">
        <f>IF(AA31="","",VLOOKUP(AA31,#REF!,10,FALSE))</f>
        <v/>
      </c>
      <c r="AB32" s="75" t="str">
        <f>IF(AB31="","",VLOOKUP(AB31,#REF!,10,FALSE))</f>
        <v/>
      </c>
      <c r="AC32" s="76" t="str">
        <f>IF(AC31="","",VLOOKUP(AC31,#REF!,10,FALSE))</f>
        <v/>
      </c>
      <c r="AD32" s="74" t="str">
        <f>IF(AD31="","",VLOOKUP(AD31,#REF!,10,FALSE))</f>
        <v/>
      </c>
      <c r="AE32" s="75" t="str">
        <f>IF(AE31="","",VLOOKUP(AE31,#REF!,10,FALSE))</f>
        <v/>
      </c>
      <c r="AF32" s="75" t="str">
        <f>IF(AF31="","",VLOOKUP(AF31,#REF!,10,FALSE))</f>
        <v/>
      </c>
      <c r="AG32" s="75" t="str">
        <f>IF(AG31="","",VLOOKUP(AG31,#REF!,10,FALSE))</f>
        <v/>
      </c>
      <c r="AH32" s="75" t="str">
        <f>IF(AH31="","",VLOOKUP(AH31,#REF!,10,FALSE))</f>
        <v/>
      </c>
      <c r="AI32" s="75" t="str">
        <f>IF(AI31="","",VLOOKUP(AI31,#REF!,10,FALSE))</f>
        <v/>
      </c>
      <c r="AJ32" s="76" t="str">
        <f>IF(AJ31="","",VLOOKUP(AJ31,#REF!,10,FALSE))</f>
        <v/>
      </c>
      <c r="AK32" s="74" t="str">
        <f>IF(AK31="","",VLOOKUP(AK31,#REF!,10,FALSE))</f>
        <v/>
      </c>
      <c r="AL32" s="75" t="str">
        <f>IF(AL31="","",VLOOKUP(AL31,#REF!,10,FALSE))</f>
        <v/>
      </c>
      <c r="AM32" s="75" t="str">
        <f>IF(AM31="","",VLOOKUP(AM31,#REF!,10,FALSE))</f>
        <v/>
      </c>
      <c r="AN32" s="75" t="str">
        <f>IF(AN31="","",VLOOKUP(AN31,#REF!,10,FALSE))</f>
        <v/>
      </c>
      <c r="AO32" s="75" t="str">
        <f>IF(AO31="","",VLOOKUP(AO31,#REF!,10,FALSE))</f>
        <v/>
      </c>
      <c r="AP32" s="75" t="str">
        <f>IF(AP31="","",VLOOKUP(AP31,#REF!,10,FALSE))</f>
        <v/>
      </c>
      <c r="AQ32" s="76" t="str">
        <f>IF(AQ31="","",VLOOKUP(AQ31,#REF!,10,FALSE))</f>
        <v/>
      </c>
      <c r="AR32" s="74" t="str">
        <f>IF(AR31="","",VLOOKUP(AR31,#REF!,10,FALSE))</f>
        <v/>
      </c>
      <c r="AS32" s="75" t="str">
        <f>IF(AS31="","",VLOOKUP(AS31,#REF!,10,FALSE))</f>
        <v/>
      </c>
      <c r="AT32" s="75" t="str">
        <f>IF(AT31="","",VLOOKUP(AT31,#REF!,10,FALSE))</f>
        <v/>
      </c>
      <c r="AU32" s="75" t="str">
        <f>IF(AU31="","",VLOOKUP(AU31,#REF!,10,FALSE))</f>
        <v/>
      </c>
      <c r="AV32" s="75" t="str">
        <f>IF(AV31="","",VLOOKUP(AV31,#REF!,10,FALSE))</f>
        <v/>
      </c>
      <c r="AW32" s="75" t="str">
        <f>IF(AW31="","",VLOOKUP(AW31,#REF!,10,FALSE))</f>
        <v/>
      </c>
      <c r="AX32" s="76" t="str">
        <f>IF(AX31="","",VLOOKUP(AX31,#REF!,10,FALSE))</f>
        <v/>
      </c>
      <c r="AY32" s="74" t="str">
        <f>IF(AY31="","",VLOOKUP(AY31,#REF!,10,FALSE))</f>
        <v/>
      </c>
      <c r="AZ32" s="75" t="str">
        <f>IF(AZ31="","",VLOOKUP(AZ31,#REF!,10,FALSE))</f>
        <v/>
      </c>
      <c r="BA32" s="75" t="str">
        <f>IF(BA31="","",VLOOKUP(BA31,#REF!,10,FALSE))</f>
        <v/>
      </c>
      <c r="BB32" s="117"/>
      <c r="BC32" s="118"/>
      <c r="BD32" s="119"/>
      <c r="BE32" s="118"/>
      <c r="BF32" s="114"/>
      <c r="BG32" s="115"/>
      <c r="BH32" s="115"/>
      <c r="BI32" s="115"/>
      <c r="BJ32" s="116"/>
    </row>
    <row r="33" spans="2:62" ht="20.25" customHeight="1" x14ac:dyDescent="0.4">
      <c r="B33" s="120">
        <f>B31+1</f>
        <v>9</v>
      </c>
      <c r="C33" s="122"/>
      <c r="D33" s="123"/>
      <c r="E33" s="64"/>
      <c r="F33" s="65"/>
      <c r="G33" s="64"/>
      <c r="H33" s="65"/>
      <c r="I33" s="126"/>
      <c r="J33" s="127"/>
      <c r="K33" s="130"/>
      <c r="L33" s="131"/>
      <c r="M33" s="131"/>
      <c r="N33" s="123"/>
      <c r="O33" s="104"/>
      <c r="P33" s="105"/>
      <c r="Q33" s="105"/>
      <c r="R33" s="105"/>
      <c r="S33" s="106"/>
      <c r="T33" s="44" t="s">
        <v>8</v>
      </c>
      <c r="U33" s="45"/>
      <c r="V33" s="46"/>
      <c r="W33" s="34"/>
      <c r="X33" s="35"/>
      <c r="Y33" s="35"/>
      <c r="Z33" s="35"/>
      <c r="AA33" s="35"/>
      <c r="AB33" s="35"/>
      <c r="AC33" s="36"/>
      <c r="AD33" s="34"/>
      <c r="AE33" s="35"/>
      <c r="AF33" s="35"/>
      <c r="AG33" s="35"/>
      <c r="AH33" s="35"/>
      <c r="AI33" s="35"/>
      <c r="AJ33" s="36"/>
      <c r="AK33" s="34"/>
      <c r="AL33" s="35"/>
      <c r="AM33" s="35"/>
      <c r="AN33" s="35"/>
      <c r="AO33" s="35"/>
      <c r="AP33" s="35"/>
      <c r="AQ33" s="36"/>
      <c r="AR33" s="34"/>
      <c r="AS33" s="35"/>
      <c r="AT33" s="35"/>
      <c r="AU33" s="35"/>
      <c r="AV33" s="35"/>
      <c r="AW33" s="35"/>
      <c r="AX33" s="36"/>
      <c r="AY33" s="34"/>
      <c r="AZ33" s="35"/>
      <c r="BA33" s="37"/>
      <c r="BB33" s="107"/>
      <c r="BC33" s="108"/>
      <c r="BD33" s="109"/>
      <c r="BE33" s="110"/>
      <c r="BF33" s="111"/>
      <c r="BG33" s="112"/>
      <c r="BH33" s="112"/>
      <c r="BI33" s="112"/>
      <c r="BJ33" s="113"/>
    </row>
    <row r="34" spans="2:62" ht="20.25" customHeight="1" x14ac:dyDescent="0.4">
      <c r="B34" s="121"/>
      <c r="C34" s="124"/>
      <c r="D34" s="125"/>
      <c r="E34" s="64"/>
      <c r="F34" s="65">
        <f>C33</f>
        <v>0</v>
      </c>
      <c r="G34" s="64"/>
      <c r="H34" s="65">
        <f>I33</f>
        <v>0</v>
      </c>
      <c r="I34" s="128"/>
      <c r="J34" s="129"/>
      <c r="K34" s="132"/>
      <c r="L34" s="133"/>
      <c r="M34" s="133"/>
      <c r="N34" s="125"/>
      <c r="O34" s="104"/>
      <c r="P34" s="105"/>
      <c r="Q34" s="105"/>
      <c r="R34" s="105"/>
      <c r="S34" s="106"/>
      <c r="T34" s="85" t="s">
        <v>26</v>
      </c>
      <c r="U34" s="49"/>
      <c r="V34" s="86"/>
      <c r="W34" s="74" t="str">
        <f>IF(W33="","",VLOOKUP(W33,#REF!,10,FALSE))</f>
        <v/>
      </c>
      <c r="X34" s="75" t="str">
        <f>IF(X33="","",VLOOKUP(X33,#REF!,10,FALSE))</f>
        <v/>
      </c>
      <c r="Y34" s="75" t="str">
        <f>IF(Y33="","",VLOOKUP(Y33,#REF!,10,FALSE))</f>
        <v/>
      </c>
      <c r="Z34" s="75" t="str">
        <f>IF(Z33="","",VLOOKUP(Z33,#REF!,10,FALSE))</f>
        <v/>
      </c>
      <c r="AA34" s="75" t="str">
        <f>IF(AA33="","",VLOOKUP(AA33,#REF!,10,FALSE))</f>
        <v/>
      </c>
      <c r="AB34" s="75" t="str">
        <f>IF(AB33="","",VLOOKUP(AB33,#REF!,10,FALSE))</f>
        <v/>
      </c>
      <c r="AC34" s="76" t="str">
        <f>IF(AC33="","",VLOOKUP(AC33,#REF!,10,FALSE))</f>
        <v/>
      </c>
      <c r="AD34" s="74" t="str">
        <f>IF(AD33="","",VLOOKUP(AD33,#REF!,10,FALSE))</f>
        <v/>
      </c>
      <c r="AE34" s="75" t="str">
        <f>IF(AE33="","",VLOOKUP(AE33,#REF!,10,FALSE))</f>
        <v/>
      </c>
      <c r="AF34" s="75" t="str">
        <f>IF(AF33="","",VLOOKUP(AF33,#REF!,10,FALSE))</f>
        <v/>
      </c>
      <c r="AG34" s="75" t="str">
        <f>IF(AG33="","",VLOOKUP(AG33,#REF!,10,FALSE))</f>
        <v/>
      </c>
      <c r="AH34" s="75" t="str">
        <f>IF(AH33="","",VLOOKUP(AH33,#REF!,10,FALSE))</f>
        <v/>
      </c>
      <c r="AI34" s="75" t="str">
        <f>IF(AI33="","",VLOOKUP(AI33,#REF!,10,FALSE))</f>
        <v/>
      </c>
      <c r="AJ34" s="76" t="str">
        <f>IF(AJ33="","",VLOOKUP(AJ33,#REF!,10,FALSE))</f>
        <v/>
      </c>
      <c r="AK34" s="74" t="str">
        <f>IF(AK33="","",VLOOKUP(AK33,#REF!,10,FALSE))</f>
        <v/>
      </c>
      <c r="AL34" s="75" t="str">
        <f>IF(AL33="","",VLOOKUP(AL33,#REF!,10,FALSE))</f>
        <v/>
      </c>
      <c r="AM34" s="75" t="str">
        <f>IF(AM33="","",VLOOKUP(AM33,#REF!,10,FALSE))</f>
        <v/>
      </c>
      <c r="AN34" s="75" t="str">
        <f>IF(AN33="","",VLOOKUP(AN33,#REF!,10,FALSE))</f>
        <v/>
      </c>
      <c r="AO34" s="75" t="str">
        <f>IF(AO33="","",VLOOKUP(AO33,#REF!,10,FALSE))</f>
        <v/>
      </c>
      <c r="AP34" s="75" t="str">
        <f>IF(AP33="","",VLOOKUP(AP33,#REF!,10,FALSE))</f>
        <v/>
      </c>
      <c r="AQ34" s="76" t="str">
        <f>IF(AQ33="","",VLOOKUP(AQ33,#REF!,10,FALSE))</f>
        <v/>
      </c>
      <c r="AR34" s="74" t="str">
        <f>IF(AR33="","",VLOOKUP(AR33,#REF!,10,FALSE))</f>
        <v/>
      </c>
      <c r="AS34" s="75" t="str">
        <f>IF(AS33="","",VLOOKUP(AS33,#REF!,10,FALSE))</f>
        <v/>
      </c>
      <c r="AT34" s="75" t="str">
        <f>IF(AT33="","",VLOOKUP(AT33,#REF!,10,FALSE))</f>
        <v/>
      </c>
      <c r="AU34" s="75" t="str">
        <f>IF(AU33="","",VLOOKUP(AU33,#REF!,10,FALSE))</f>
        <v/>
      </c>
      <c r="AV34" s="75" t="str">
        <f>IF(AV33="","",VLOOKUP(AV33,#REF!,10,FALSE))</f>
        <v/>
      </c>
      <c r="AW34" s="75" t="str">
        <f>IF(AW33="","",VLOOKUP(AW33,#REF!,10,FALSE))</f>
        <v/>
      </c>
      <c r="AX34" s="76" t="str">
        <f>IF(AX33="","",VLOOKUP(AX33,#REF!,10,FALSE))</f>
        <v/>
      </c>
      <c r="AY34" s="74" t="str">
        <f>IF(AY33="","",VLOOKUP(AY33,#REF!,10,FALSE))</f>
        <v/>
      </c>
      <c r="AZ34" s="75" t="str">
        <f>IF(AZ33="","",VLOOKUP(AZ33,#REF!,10,FALSE))</f>
        <v/>
      </c>
      <c r="BA34" s="75" t="str">
        <f>IF(BA33="","",VLOOKUP(BA33,#REF!,10,FALSE))</f>
        <v/>
      </c>
      <c r="BB34" s="117"/>
      <c r="BC34" s="118"/>
      <c r="BD34" s="119"/>
      <c r="BE34" s="118"/>
      <c r="BF34" s="114"/>
      <c r="BG34" s="115"/>
      <c r="BH34" s="115"/>
      <c r="BI34" s="115"/>
      <c r="BJ34" s="116"/>
    </row>
    <row r="35" spans="2:62" ht="20.25" customHeight="1" x14ac:dyDescent="0.4">
      <c r="B35" s="120">
        <f>B33+1</f>
        <v>10</v>
      </c>
      <c r="C35" s="122"/>
      <c r="D35" s="123"/>
      <c r="E35" s="64"/>
      <c r="F35" s="65"/>
      <c r="G35" s="64"/>
      <c r="H35" s="65"/>
      <c r="I35" s="126"/>
      <c r="J35" s="127"/>
      <c r="K35" s="130"/>
      <c r="L35" s="131"/>
      <c r="M35" s="131"/>
      <c r="N35" s="123"/>
      <c r="O35" s="104"/>
      <c r="P35" s="105"/>
      <c r="Q35" s="105"/>
      <c r="R35" s="105"/>
      <c r="S35" s="106"/>
      <c r="T35" s="84" t="s">
        <v>8</v>
      </c>
      <c r="U35" s="47"/>
      <c r="V35" s="48"/>
      <c r="W35" s="34"/>
      <c r="X35" s="35"/>
      <c r="Y35" s="35"/>
      <c r="Z35" s="35"/>
      <c r="AA35" s="35"/>
      <c r="AB35" s="35"/>
      <c r="AC35" s="36"/>
      <c r="AD35" s="34"/>
      <c r="AE35" s="35"/>
      <c r="AF35" s="35"/>
      <c r="AG35" s="35"/>
      <c r="AH35" s="35"/>
      <c r="AI35" s="35"/>
      <c r="AJ35" s="36"/>
      <c r="AK35" s="34"/>
      <c r="AL35" s="35"/>
      <c r="AM35" s="35"/>
      <c r="AN35" s="35"/>
      <c r="AO35" s="35"/>
      <c r="AP35" s="35"/>
      <c r="AQ35" s="36"/>
      <c r="AR35" s="34"/>
      <c r="AS35" s="35"/>
      <c r="AT35" s="35"/>
      <c r="AU35" s="35"/>
      <c r="AV35" s="35"/>
      <c r="AW35" s="35"/>
      <c r="AX35" s="36"/>
      <c r="AY35" s="34"/>
      <c r="AZ35" s="35"/>
      <c r="BA35" s="37"/>
      <c r="BB35" s="107"/>
      <c r="BC35" s="108"/>
      <c r="BD35" s="109"/>
      <c r="BE35" s="110"/>
      <c r="BF35" s="111"/>
      <c r="BG35" s="112"/>
      <c r="BH35" s="112"/>
      <c r="BI35" s="112"/>
      <c r="BJ35" s="113"/>
    </row>
    <row r="36" spans="2:62" ht="20.25" customHeight="1" x14ac:dyDescent="0.4">
      <c r="B36" s="121"/>
      <c r="C36" s="124"/>
      <c r="D36" s="125"/>
      <c r="E36" s="64"/>
      <c r="F36" s="65">
        <f>C35</f>
        <v>0</v>
      </c>
      <c r="G36" s="64"/>
      <c r="H36" s="65">
        <f>I35</f>
        <v>0</v>
      </c>
      <c r="I36" s="128"/>
      <c r="J36" s="129"/>
      <c r="K36" s="132"/>
      <c r="L36" s="133"/>
      <c r="M36" s="133"/>
      <c r="N36" s="125"/>
      <c r="O36" s="104"/>
      <c r="P36" s="105"/>
      <c r="Q36" s="105"/>
      <c r="R36" s="105"/>
      <c r="S36" s="106"/>
      <c r="T36" s="85" t="s">
        <v>26</v>
      </c>
      <c r="U36" s="49"/>
      <c r="V36" s="86"/>
      <c r="W36" s="74" t="str">
        <f>IF(W35="","",VLOOKUP(W35,#REF!,10,FALSE))</f>
        <v/>
      </c>
      <c r="X36" s="75" t="str">
        <f>IF(X35="","",VLOOKUP(X35,#REF!,10,FALSE))</f>
        <v/>
      </c>
      <c r="Y36" s="75" t="str">
        <f>IF(Y35="","",VLOOKUP(Y35,#REF!,10,FALSE))</f>
        <v/>
      </c>
      <c r="Z36" s="75" t="str">
        <f>IF(Z35="","",VLOOKUP(Z35,#REF!,10,FALSE))</f>
        <v/>
      </c>
      <c r="AA36" s="75" t="str">
        <f>IF(AA35="","",VLOOKUP(AA35,#REF!,10,FALSE))</f>
        <v/>
      </c>
      <c r="AB36" s="75" t="str">
        <f>IF(AB35="","",VLOOKUP(AB35,#REF!,10,FALSE))</f>
        <v/>
      </c>
      <c r="AC36" s="76" t="str">
        <f>IF(AC35="","",VLOOKUP(AC35,#REF!,10,FALSE))</f>
        <v/>
      </c>
      <c r="AD36" s="74" t="str">
        <f>IF(AD35="","",VLOOKUP(AD35,#REF!,10,FALSE))</f>
        <v/>
      </c>
      <c r="AE36" s="75" t="str">
        <f>IF(AE35="","",VLOOKUP(AE35,#REF!,10,FALSE))</f>
        <v/>
      </c>
      <c r="AF36" s="75" t="str">
        <f>IF(AF35="","",VLOOKUP(AF35,#REF!,10,FALSE))</f>
        <v/>
      </c>
      <c r="AG36" s="75" t="str">
        <f>IF(AG35="","",VLOOKUP(AG35,#REF!,10,FALSE))</f>
        <v/>
      </c>
      <c r="AH36" s="75" t="str">
        <f>IF(AH35="","",VLOOKUP(AH35,#REF!,10,FALSE))</f>
        <v/>
      </c>
      <c r="AI36" s="75" t="str">
        <f>IF(AI35="","",VLOOKUP(AI35,#REF!,10,FALSE))</f>
        <v/>
      </c>
      <c r="AJ36" s="76" t="str">
        <f>IF(AJ35="","",VLOOKUP(AJ35,#REF!,10,FALSE))</f>
        <v/>
      </c>
      <c r="AK36" s="74" t="str">
        <f>IF(AK35="","",VLOOKUP(AK35,#REF!,10,FALSE))</f>
        <v/>
      </c>
      <c r="AL36" s="75" t="str">
        <f>IF(AL35="","",VLOOKUP(AL35,#REF!,10,FALSE))</f>
        <v/>
      </c>
      <c r="AM36" s="75" t="str">
        <f>IF(AM35="","",VLOOKUP(AM35,#REF!,10,FALSE))</f>
        <v/>
      </c>
      <c r="AN36" s="75" t="str">
        <f>IF(AN35="","",VLOOKUP(AN35,#REF!,10,FALSE))</f>
        <v/>
      </c>
      <c r="AO36" s="75" t="str">
        <f>IF(AO35="","",VLOOKUP(AO35,#REF!,10,FALSE))</f>
        <v/>
      </c>
      <c r="AP36" s="75" t="str">
        <f>IF(AP35="","",VLOOKUP(AP35,#REF!,10,FALSE))</f>
        <v/>
      </c>
      <c r="AQ36" s="76" t="str">
        <f>IF(AQ35="","",VLOOKUP(AQ35,#REF!,10,FALSE))</f>
        <v/>
      </c>
      <c r="AR36" s="74" t="str">
        <f>IF(AR35="","",VLOOKUP(AR35,#REF!,10,FALSE))</f>
        <v/>
      </c>
      <c r="AS36" s="75" t="str">
        <f>IF(AS35="","",VLOOKUP(AS35,#REF!,10,FALSE))</f>
        <v/>
      </c>
      <c r="AT36" s="75" t="str">
        <f>IF(AT35="","",VLOOKUP(AT35,#REF!,10,FALSE))</f>
        <v/>
      </c>
      <c r="AU36" s="75" t="str">
        <f>IF(AU35="","",VLOOKUP(AU35,#REF!,10,FALSE))</f>
        <v/>
      </c>
      <c r="AV36" s="75" t="str">
        <f>IF(AV35="","",VLOOKUP(AV35,#REF!,10,FALSE))</f>
        <v/>
      </c>
      <c r="AW36" s="75" t="str">
        <f>IF(AW35="","",VLOOKUP(AW35,#REF!,10,FALSE))</f>
        <v/>
      </c>
      <c r="AX36" s="76" t="str">
        <f>IF(AX35="","",VLOOKUP(AX35,#REF!,10,FALSE))</f>
        <v/>
      </c>
      <c r="AY36" s="74" t="str">
        <f>IF(AY35="","",VLOOKUP(AY35,#REF!,10,FALSE))</f>
        <v/>
      </c>
      <c r="AZ36" s="75" t="str">
        <f>IF(AZ35="","",VLOOKUP(AZ35,#REF!,10,FALSE))</f>
        <v/>
      </c>
      <c r="BA36" s="75" t="str">
        <f>IF(BA35="","",VLOOKUP(BA35,#REF!,10,FALSE))</f>
        <v/>
      </c>
      <c r="BB36" s="117"/>
      <c r="BC36" s="118"/>
      <c r="BD36" s="119"/>
      <c r="BE36" s="118"/>
      <c r="BF36" s="114"/>
      <c r="BG36" s="115"/>
      <c r="BH36" s="115"/>
      <c r="BI36" s="115"/>
      <c r="BJ36" s="116"/>
    </row>
    <row r="37" spans="2:62" ht="20.25" customHeight="1" x14ac:dyDescent="0.4">
      <c r="B37" s="120">
        <f>B35+1</f>
        <v>11</v>
      </c>
      <c r="C37" s="122"/>
      <c r="D37" s="123"/>
      <c r="E37" s="64"/>
      <c r="F37" s="65"/>
      <c r="G37" s="64"/>
      <c r="H37" s="65"/>
      <c r="I37" s="126"/>
      <c r="J37" s="127"/>
      <c r="K37" s="130"/>
      <c r="L37" s="131"/>
      <c r="M37" s="131"/>
      <c r="N37" s="123"/>
      <c r="O37" s="104"/>
      <c r="P37" s="105"/>
      <c r="Q37" s="105"/>
      <c r="R37" s="105"/>
      <c r="S37" s="106"/>
      <c r="T37" s="84" t="s">
        <v>8</v>
      </c>
      <c r="U37" s="47"/>
      <c r="V37" s="48"/>
      <c r="W37" s="34"/>
      <c r="X37" s="35"/>
      <c r="Y37" s="35"/>
      <c r="Z37" s="35"/>
      <c r="AA37" s="35"/>
      <c r="AB37" s="35"/>
      <c r="AC37" s="36"/>
      <c r="AD37" s="34"/>
      <c r="AE37" s="35"/>
      <c r="AF37" s="35"/>
      <c r="AG37" s="35"/>
      <c r="AH37" s="35"/>
      <c r="AI37" s="35"/>
      <c r="AJ37" s="36"/>
      <c r="AK37" s="34"/>
      <c r="AL37" s="35"/>
      <c r="AM37" s="35"/>
      <c r="AN37" s="35"/>
      <c r="AO37" s="35"/>
      <c r="AP37" s="35"/>
      <c r="AQ37" s="36"/>
      <c r="AR37" s="34"/>
      <c r="AS37" s="35"/>
      <c r="AT37" s="35"/>
      <c r="AU37" s="35"/>
      <c r="AV37" s="35"/>
      <c r="AW37" s="35"/>
      <c r="AX37" s="36"/>
      <c r="AY37" s="34"/>
      <c r="AZ37" s="35"/>
      <c r="BA37" s="37"/>
      <c r="BB37" s="107"/>
      <c r="BC37" s="108"/>
      <c r="BD37" s="109"/>
      <c r="BE37" s="110"/>
      <c r="BF37" s="111"/>
      <c r="BG37" s="112"/>
      <c r="BH37" s="112"/>
      <c r="BI37" s="112"/>
      <c r="BJ37" s="113"/>
    </row>
    <row r="38" spans="2:62" ht="20.25" customHeight="1" x14ac:dyDescent="0.4">
      <c r="B38" s="121"/>
      <c r="C38" s="124"/>
      <c r="D38" s="125"/>
      <c r="E38" s="64"/>
      <c r="F38" s="65">
        <f>C37</f>
        <v>0</v>
      </c>
      <c r="G38" s="64"/>
      <c r="H38" s="65">
        <f>I37</f>
        <v>0</v>
      </c>
      <c r="I38" s="128"/>
      <c r="J38" s="129"/>
      <c r="K38" s="132"/>
      <c r="L38" s="133"/>
      <c r="M38" s="133"/>
      <c r="N38" s="125"/>
      <c r="O38" s="104"/>
      <c r="P38" s="105"/>
      <c r="Q38" s="105"/>
      <c r="R38" s="105"/>
      <c r="S38" s="106"/>
      <c r="T38" s="85" t="s">
        <v>26</v>
      </c>
      <c r="U38" s="49"/>
      <c r="V38" s="86"/>
      <c r="W38" s="74" t="str">
        <f>IF(W37="","",VLOOKUP(W37,#REF!,10,FALSE))</f>
        <v/>
      </c>
      <c r="X38" s="75" t="str">
        <f>IF(X37="","",VLOOKUP(X37,#REF!,10,FALSE))</f>
        <v/>
      </c>
      <c r="Y38" s="75" t="str">
        <f>IF(Y37="","",VLOOKUP(Y37,#REF!,10,FALSE))</f>
        <v/>
      </c>
      <c r="Z38" s="75" t="str">
        <f>IF(Z37="","",VLOOKUP(Z37,#REF!,10,FALSE))</f>
        <v/>
      </c>
      <c r="AA38" s="75" t="str">
        <f>IF(AA37="","",VLOOKUP(AA37,#REF!,10,FALSE))</f>
        <v/>
      </c>
      <c r="AB38" s="75" t="str">
        <f>IF(AB37="","",VLOOKUP(AB37,#REF!,10,FALSE))</f>
        <v/>
      </c>
      <c r="AC38" s="76" t="str">
        <f>IF(AC37="","",VLOOKUP(AC37,#REF!,10,FALSE))</f>
        <v/>
      </c>
      <c r="AD38" s="74" t="str">
        <f>IF(AD37="","",VLOOKUP(AD37,#REF!,10,FALSE))</f>
        <v/>
      </c>
      <c r="AE38" s="75" t="str">
        <f>IF(AE37="","",VLOOKUP(AE37,#REF!,10,FALSE))</f>
        <v/>
      </c>
      <c r="AF38" s="75" t="str">
        <f>IF(AF37="","",VLOOKUP(AF37,#REF!,10,FALSE))</f>
        <v/>
      </c>
      <c r="AG38" s="75" t="str">
        <f>IF(AG37="","",VLOOKUP(AG37,#REF!,10,FALSE))</f>
        <v/>
      </c>
      <c r="AH38" s="75" t="str">
        <f>IF(AH37="","",VLOOKUP(AH37,#REF!,10,FALSE))</f>
        <v/>
      </c>
      <c r="AI38" s="75" t="str">
        <f>IF(AI37="","",VLOOKUP(AI37,#REF!,10,FALSE))</f>
        <v/>
      </c>
      <c r="AJ38" s="76" t="str">
        <f>IF(AJ37="","",VLOOKUP(AJ37,#REF!,10,FALSE))</f>
        <v/>
      </c>
      <c r="AK38" s="74" t="str">
        <f>IF(AK37="","",VLOOKUP(AK37,#REF!,10,FALSE))</f>
        <v/>
      </c>
      <c r="AL38" s="75" t="str">
        <f>IF(AL37="","",VLOOKUP(AL37,#REF!,10,FALSE))</f>
        <v/>
      </c>
      <c r="AM38" s="75" t="str">
        <f>IF(AM37="","",VLOOKUP(AM37,#REF!,10,FALSE))</f>
        <v/>
      </c>
      <c r="AN38" s="75" t="str">
        <f>IF(AN37="","",VLOOKUP(AN37,#REF!,10,FALSE))</f>
        <v/>
      </c>
      <c r="AO38" s="75" t="str">
        <f>IF(AO37="","",VLOOKUP(AO37,#REF!,10,FALSE))</f>
        <v/>
      </c>
      <c r="AP38" s="75" t="str">
        <f>IF(AP37="","",VLOOKUP(AP37,#REF!,10,FALSE))</f>
        <v/>
      </c>
      <c r="AQ38" s="76" t="str">
        <f>IF(AQ37="","",VLOOKUP(AQ37,#REF!,10,FALSE))</f>
        <v/>
      </c>
      <c r="AR38" s="74" t="str">
        <f>IF(AR37="","",VLOOKUP(AR37,#REF!,10,FALSE))</f>
        <v/>
      </c>
      <c r="AS38" s="75" t="str">
        <f>IF(AS37="","",VLOOKUP(AS37,#REF!,10,FALSE))</f>
        <v/>
      </c>
      <c r="AT38" s="75" t="str">
        <f>IF(AT37="","",VLOOKUP(AT37,#REF!,10,FALSE))</f>
        <v/>
      </c>
      <c r="AU38" s="75" t="str">
        <f>IF(AU37="","",VLOOKUP(AU37,#REF!,10,FALSE))</f>
        <v/>
      </c>
      <c r="AV38" s="75" t="str">
        <f>IF(AV37="","",VLOOKUP(AV37,#REF!,10,FALSE))</f>
        <v/>
      </c>
      <c r="AW38" s="75" t="str">
        <f>IF(AW37="","",VLOOKUP(AW37,#REF!,10,FALSE))</f>
        <v/>
      </c>
      <c r="AX38" s="76" t="str">
        <f>IF(AX37="","",VLOOKUP(AX37,#REF!,10,FALSE))</f>
        <v/>
      </c>
      <c r="AY38" s="74" t="str">
        <f>IF(AY37="","",VLOOKUP(AY37,#REF!,10,FALSE))</f>
        <v/>
      </c>
      <c r="AZ38" s="75" t="str">
        <f>IF(AZ37="","",VLOOKUP(AZ37,#REF!,10,FALSE))</f>
        <v/>
      </c>
      <c r="BA38" s="75" t="str">
        <f>IF(BA37="","",VLOOKUP(BA37,#REF!,10,FALSE))</f>
        <v/>
      </c>
      <c r="BB38" s="117"/>
      <c r="BC38" s="118"/>
      <c r="BD38" s="119"/>
      <c r="BE38" s="118"/>
      <c r="BF38" s="114"/>
      <c r="BG38" s="115"/>
      <c r="BH38" s="115"/>
      <c r="BI38" s="115"/>
      <c r="BJ38" s="116"/>
    </row>
    <row r="39" spans="2:62" ht="20.25" customHeight="1" x14ac:dyDescent="0.4">
      <c r="B39" s="120">
        <f>B37+1</f>
        <v>12</v>
      </c>
      <c r="C39" s="122"/>
      <c r="D39" s="123"/>
      <c r="E39" s="64"/>
      <c r="F39" s="65"/>
      <c r="G39" s="64"/>
      <c r="H39" s="65"/>
      <c r="I39" s="126"/>
      <c r="J39" s="127"/>
      <c r="K39" s="130"/>
      <c r="L39" s="131"/>
      <c r="M39" s="131"/>
      <c r="N39" s="123"/>
      <c r="O39" s="104"/>
      <c r="P39" s="105"/>
      <c r="Q39" s="105"/>
      <c r="R39" s="105"/>
      <c r="S39" s="106"/>
      <c r="T39" s="84" t="s">
        <v>8</v>
      </c>
      <c r="U39" s="47"/>
      <c r="V39" s="48"/>
      <c r="W39" s="34"/>
      <c r="X39" s="35"/>
      <c r="Y39" s="35"/>
      <c r="Z39" s="35"/>
      <c r="AA39" s="35"/>
      <c r="AB39" s="35"/>
      <c r="AC39" s="36"/>
      <c r="AD39" s="34"/>
      <c r="AE39" s="35"/>
      <c r="AF39" s="35"/>
      <c r="AG39" s="35"/>
      <c r="AH39" s="35"/>
      <c r="AI39" s="35"/>
      <c r="AJ39" s="36"/>
      <c r="AK39" s="34"/>
      <c r="AL39" s="35"/>
      <c r="AM39" s="35"/>
      <c r="AN39" s="35"/>
      <c r="AO39" s="35"/>
      <c r="AP39" s="35"/>
      <c r="AQ39" s="36"/>
      <c r="AR39" s="34"/>
      <c r="AS39" s="35"/>
      <c r="AT39" s="35"/>
      <c r="AU39" s="35"/>
      <c r="AV39" s="35"/>
      <c r="AW39" s="35"/>
      <c r="AX39" s="36"/>
      <c r="AY39" s="34"/>
      <c r="AZ39" s="35"/>
      <c r="BA39" s="37"/>
      <c r="BB39" s="107"/>
      <c r="BC39" s="108"/>
      <c r="BD39" s="109"/>
      <c r="BE39" s="110"/>
      <c r="BF39" s="111"/>
      <c r="BG39" s="112"/>
      <c r="BH39" s="112"/>
      <c r="BI39" s="112"/>
      <c r="BJ39" s="113"/>
    </row>
    <row r="40" spans="2:62" ht="20.25" customHeight="1" x14ac:dyDescent="0.4">
      <c r="B40" s="121"/>
      <c r="C40" s="124"/>
      <c r="D40" s="125"/>
      <c r="E40" s="64"/>
      <c r="F40" s="65">
        <f>C39</f>
        <v>0</v>
      </c>
      <c r="G40" s="64"/>
      <c r="H40" s="65">
        <f>I39</f>
        <v>0</v>
      </c>
      <c r="I40" s="128"/>
      <c r="J40" s="129"/>
      <c r="K40" s="132"/>
      <c r="L40" s="133"/>
      <c r="M40" s="133"/>
      <c r="N40" s="125"/>
      <c r="O40" s="104"/>
      <c r="P40" s="105"/>
      <c r="Q40" s="105"/>
      <c r="R40" s="105"/>
      <c r="S40" s="106"/>
      <c r="T40" s="85" t="s">
        <v>26</v>
      </c>
      <c r="U40" s="49"/>
      <c r="V40" s="86"/>
      <c r="W40" s="74" t="str">
        <f>IF(W39="","",VLOOKUP(W39,#REF!,10,FALSE))</f>
        <v/>
      </c>
      <c r="X40" s="75" t="str">
        <f>IF(X39="","",VLOOKUP(X39,#REF!,10,FALSE))</f>
        <v/>
      </c>
      <c r="Y40" s="75" t="str">
        <f>IF(Y39="","",VLOOKUP(Y39,#REF!,10,FALSE))</f>
        <v/>
      </c>
      <c r="Z40" s="75" t="str">
        <f>IF(Z39="","",VLOOKUP(Z39,#REF!,10,FALSE))</f>
        <v/>
      </c>
      <c r="AA40" s="75" t="str">
        <f>IF(AA39="","",VLOOKUP(AA39,#REF!,10,FALSE))</f>
        <v/>
      </c>
      <c r="AB40" s="75" t="str">
        <f>IF(AB39="","",VLOOKUP(AB39,#REF!,10,FALSE))</f>
        <v/>
      </c>
      <c r="AC40" s="76" t="str">
        <f>IF(AC39="","",VLOOKUP(AC39,#REF!,10,FALSE))</f>
        <v/>
      </c>
      <c r="AD40" s="74" t="str">
        <f>IF(AD39="","",VLOOKUP(AD39,#REF!,10,FALSE))</f>
        <v/>
      </c>
      <c r="AE40" s="75" t="str">
        <f>IF(AE39="","",VLOOKUP(AE39,#REF!,10,FALSE))</f>
        <v/>
      </c>
      <c r="AF40" s="75" t="str">
        <f>IF(AF39="","",VLOOKUP(AF39,#REF!,10,FALSE))</f>
        <v/>
      </c>
      <c r="AG40" s="75" t="str">
        <f>IF(AG39="","",VLOOKUP(AG39,#REF!,10,FALSE))</f>
        <v/>
      </c>
      <c r="AH40" s="75" t="str">
        <f>IF(AH39="","",VLOOKUP(AH39,#REF!,10,FALSE))</f>
        <v/>
      </c>
      <c r="AI40" s="75" t="str">
        <f>IF(AI39="","",VLOOKUP(AI39,#REF!,10,FALSE))</f>
        <v/>
      </c>
      <c r="AJ40" s="76" t="str">
        <f>IF(AJ39="","",VLOOKUP(AJ39,#REF!,10,FALSE))</f>
        <v/>
      </c>
      <c r="AK40" s="74" t="str">
        <f>IF(AK39="","",VLOOKUP(AK39,#REF!,10,FALSE))</f>
        <v/>
      </c>
      <c r="AL40" s="75" t="str">
        <f>IF(AL39="","",VLOOKUP(AL39,#REF!,10,FALSE))</f>
        <v/>
      </c>
      <c r="AM40" s="75" t="str">
        <f>IF(AM39="","",VLOOKUP(AM39,#REF!,10,FALSE))</f>
        <v/>
      </c>
      <c r="AN40" s="75" t="str">
        <f>IF(AN39="","",VLOOKUP(AN39,#REF!,10,FALSE))</f>
        <v/>
      </c>
      <c r="AO40" s="75" t="str">
        <f>IF(AO39="","",VLOOKUP(AO39,#REF!,10,FALSE))</f>
        <v/>
      </c>
      <c r="AP40" s="75" t="str">
        <f>IF(AP39="","",VLOOKUP(AP39,#REF!,10,FALSE))</f>
        <v/>
      </c>
      <c r="AQ40" s="76" t="str">
        <f>IF(AQ39="","",VLOOKUP(AQ39,#REF!,10,FALSE))</f>
        <v/>
      </c>
      <c r="AR40" s="74" t="str">
        <f>IF(AR39="","",VLOOKUP(AR39,#REF!,10,FALSE))</f>
        <v/>
      </c>
      <c r="AS40" s="75" t="str">
        <f>IF(AS39="","",VLOOKUP(AS39,#REF!,10,FALSE))</f>
        <v/>
      </c>
      <c r="AT40" s="75" t="str">
        <f>IF(AT39="","",VLOOKUP(AT39,#REF!,10,FALSE))</f>
        <v/>
      </c>
      <c r="AU40" s="75" t="str">
        <f>IF(AU39="","",VLOOKUP(AU39,#REF!,10,FALSE))</f>
        <v/>
      </c>
      <c r="AV40" s="75" t="str">
        <f>IF(AV39="","",VLOOKUP(AV39,#REF!,10,FALSE))</f>
        <v/>
      </c>
      <c r="AW40" s="75" t="str">
        <f>IF(AW39="","",VLOOKUP(AW39,#REF!,10,FALSE))</f>
        <v/>
      </c>
      <c r="AX40" s="76" t="str">
        <f>IF(AX39="","",VLOOKUP(AX39,#REF!,10,FALSE))</f>
        <v/>
      </c>
      <c r="AY40" s="74" t="str">
        <f>IF(AY39="","",VLOOKUP(AY39,#REF!,10,FALSE))</f>
        <v/>
      </c>
      <c r="AZ40" s="75" t="str">
        <f>IF(AZ39="","",VLOOKUP(AZ39,#REF!,10,FALSE))</f>
        <v/>
      </c>
      <c r="BA40" s="75" t="str">
        <f>IF(BA39="","",VLOOKUP(BA39,#REF!,10,FALSE))</f>
        <v/>
      </c>
      <c r="BB40" s="117"/>
      <c r="BC40" s="118"/>
      <c r="BD40" s="119"/>
      <c r="BE40" s="118"/>
      <c r="BF40" s="114"/>
      <c r="BG40" s="115"/>
      <c r="BH40" s="115"/>
      <c r="BI40" s="115"/>
      <c r="BJ40" s="116"/>
    </row>
    <row r="41" spans="2:62" ht="20.25" customHeight="1" x14ac:dyDescent="0.4">
      <c r="B41" s="120">
        <f>B39+1</f>
        <v>13</v>
      </c>
      <c r="C41" s="122"/>
      <c r="D41" s="123"/>
      <c r="E41" s="64"/>
      <c r="F41" s="65"/>
      <c r="G41" s="64"/>
      <c r="H41" s="65"/>
      <c r="I41" s="126"/>
      <c r="J41" s="127"/>
      <c r="K41" s="130"/>
      <c r="L41" s="131"/>
      <c r="M41" s="131"/>
      <c r="N41" s="123"/>
      <c r="O41" s="104"/>
      <c r="P41" s="105"/>
      <c r="Q41" s="105"/>
      <c r="R41" s="105"/>
      <c r="S41" s="106"/>
      <c r="T41" s="84" t="s">
        <v>8</v>
      </c>
      <c r="U41" s="47"/>
      <c r="V41" s="48"/>
      <c r="W41" s="34"/>
      <c r="X41" s="35"/>
      <c r="Y41" s="35"/>
      <c r="Z41" s="35"/>
      <c r="AA41" s="35"/>
      <c r="AB41" s="35"/>
      <c r="AC41" s="36"/>
      <c r="AD41" s="34"/>
      <c r="AE41" s="35"/>
      <c r="AF41" s="35"/>
      <c r="AG41" s="35"/>
      <c r="AH41" s="35"/>
      <c r="AI41" s="35"/>
      <c r="AJ41" s="36"/>
      <c r="AK41" s="34"/>
      <c r="AL41" s="35"/>
      <c r="AM41" s="35"/>
      <c r="AN41" s="35"/>
      <c r="AO41" s="35"/>
      <c r="AP41" s="35"/>
      <c r="AQ41" s="36"/>
      <c r="AR41" s="34"/>
      <c r="AS41" s="35"/>
      <c r="AT41" s="35"/>
      <c r="AU41" s="35"/>
      <c r="AV41" s="35"/>
      <c r="AW41" s="35"/>
      <c r="AX41" s="36"/>
      <c r="AY41" s="34"/>
      <c r="AZ41" s="35"/>
      <c r="BA41" s="37"/>
      <c r="BB41" s="107"/>
      <c r="BC41" s="108"/>
      <c r="BD41" s="109"/>
      <c r="BE41" s="110"/>
      <c r="BF41" s="111"/>
      <c r="BG41" s="112"/>
      <c r="BH41" s="112"/>
      <c r="BI41" s="112"/>
      <c r="BJ41" s="113"/>
    </row>
    <row r="42" spans="2:62" ht="20.25" customHeight="1" x14ac:dyDescent="0.4">
      <c r="B42" s="121"/>
      <c r="C42" s="124"/>
      <c r="D42" s="125"/>
      <c r="E42" s="64"/>
      <c r="F42" s="65">
        <f>C41</f>
        <v>0</v>
      </c>
      <c r="G42" s="64"/>
      <c r="H42" s="65">
        <f>I41</f>
        <v>0</v>
      </c>
      <c r="I42" s="128"/>
      <c r="J42" s="129"/>
      <c r="K42" s="132"/>
      <c r="L42" s="133"/>
      <c r="M42" s="133"/>
      <c r="N42" s="125"/>
      <c r="O42" s="104"/>
      <c r="P42" s="105"/>
      <c r="Q42" s="105"/>
      <c r="R42" s="105"/>
      <c r="S42" s="106"/>
      <c r="T42" s="85" t="s">
        <v>26</v>
      </c>
      <c r="U42" s="49"/>
      <c r="V42" s="86"/>
      <c r="W42" s="74" t="str">
        <f>IF(W41="","",VLOOKUP(W41,#REF!,10,FALSE))</f>
        <v/>
      </c>
      <c r="X42" s="75" t="str">
        <f>IF(X41="","",VLOOKUP(X41,#REF!,10,FALSE))</f>
        <v/>
      </c>
      <c r="Y42" s="75" t="str">
        <f>IF(Y41="","",VLOOKUP(Y41,#REF!,10,FALSE))</f>
        <v/>
      </c>
      <c r="Z42" s="75" t="str">
        <f>IF(Z41="","",VLOOKUP(Z41,#REF!,10,FALSE))</f>
        <v/>
      </c>
      <c r="AA42" s="75" t="str">
        <f>IF(AA41="","",VLOOKUP(AA41,#REF!,10,FALSE))</f>
        <v/>
      </c>
      <c r="AB42" s="75" t="str">
        <f>IF(AB41="","",VLOOKUP(AB41,#REF!,10,FALSE))</f>
        <v/>
      </c>
      <c r="AC42" s="76" t="str">
        <f>IF(AC41="","",VLOOKUP(AC41,#REF!,10,FALSE))</f>
        <v/>
      </c>
      <c r="AD42" s="74" t="str">
        <f>IF(AD41="","",VLOOKUP(AD41,#REF!,10,FALSE))</f>
        <v/>
      </c>
      <c r="AE42" s="75" t="str">
        <f>IF(AE41="","",VLOOKUP(AE41,#REF!,10,FALSE))</f>
        <v/>
      </c>
      <c r="AF42" s="75" t="str">
        <f>IF(AF41="","",VLOOKUP(AF41,#REF!,10,FALSE))</f>
        <v/>
      </c>
      <c r="AG42" s="75" t="str">
        <f>IF(AG41="","",VLOOKUP(AG41,#REF!,10,FALSE))</f>
        <v/>
      </c>
      <c r="AH42" s="75" t="str">
        <f>IF(AH41="","",VLOOKUP(AH41,#REF!,10,FALSE))</f>
        <v/>
      </c>
      <c r="AI42" s="75" t="str">
        <f>IF(AI41="","",VLOOKUP(AI41,#REF!,10,FALSE))</f>
        <v/>
      </c>
      <c r="AJ42" s="76" t="str">
        <f>IF(AJ41="","",VLOOKUP(AJ41,#REF!,10,FALSE))</f>
        <v/>
      </c>
      <c r="AK42" s="74" t="str">
        <f>IF(AK41="","",VLOOKUP(AK41,#REF!,10,FALSE))</f>
        <v/>
      </c>
      <c r="AL42" s="75" t="str">
        <f>IF(AL41="","",VLOOKUP(AL41,#REF!,10,FALSE))</f>
        <v/>
      </c>
      <c r="AM42" s="75" t="str">
        <f>IF(AM41="","",VLOOKUP(AM41,#REF!,10,FALSE))</f>
        <v/>
      </c>
      <c r="AN42" s="75" t="str">
        <f>IF(AN41="","",VLOOKUP(AN41,#REF!,10,FALSE))</f>
        <v/>
      </c>
      <c r="AO42" s="75" t="str">
        <f>IF(AO41="","",VLOOKUP(AO41,#REF!,10,FALSE))</f>
        <v/>
      </c>
      <c r="AP42" s="75" t="str">
        <f>IF(AP41="","",VLOOKUP(AP41,#REF!,10,FALSE))</f>
        <v/>
      </c>
      <c r="AQ42" s="76" t="str">
        <f>IF(AQ41="","",VLOOKUP(AQ41,#REF!,10,FALSE))</f>
        <v/>
      </c>
      <c r="AR42" s="74" t="str">
        <f>IF(AR41="","",VLOOKUP(AR41,#REF!,10,FALSE))</f>
        <v/>
      </c>
      <c r="AS42" s="75" t="str">
        <f>IF(AS41="","",VLOOKUP(AS41,#REF!,10,FALSE))</f>
        <v/>
      </c>
      <c r="AT42" s="75" t="str">
        <f>IF(AT41="","",VLOOKUP(AT41,#REF!,10,FALSE))</f>
        <v/>
      </c>
      <c r="AU42" s="75" t="str">
        <f>IF(AU41="","",VLOOKUP(AU41,#REF!,10,FALSE))</f>
        <v/>
      </c>
      <c r="AV42" s="75" t="str">
        <f>IF(AV41="","",VLOOKUP(AV41,#REF!,10,FALSE))</f>
        <v/>
      </c>
      <c r="AW42" s="75" t="str">
        <f>IF(AW41="","",VLOOKUP(AW41,#REF!,10,FALSE))</f>
        <v/>
      </c>
      <c r="AX42" s="76" t="str">
        <f>IF(AX41="","",VLOOKUP(AX41,#REF!,10,FALSE))</f>
        <v/>
      </c>
      <c r="AY42" s="74" t="str">
        <f>IF(AY41="","",VLOOKUP(AY41,#REF!,10,FALSE))</f>
        <v/>
      </c>
      <c r="AZ42" s="75" t="str">
        <f>IF(AZ41="","",VLOOKUP(AZ41,#REF!,10,FALSE))</f>
        <v/>
      </c>
      <c r="BA42" s="75" t="str">
        <f>IF(BA41="","",VLOOKUP(BA41,#REF!,10,FALSE))</f>
        <v/>
      </c>
      <c r="BB42" s="117"/>
      <c r="BC42" s="118"/>
      <c r="BD42" s="119"/>
      <c r="BE42" s="118"/>
      <c r="BF42" s="114"/>
      <c r="BG42" s="115"/>
      <c r="BH42" s="115"/>
      <c r="BI42" s="115"/>
      <c r="BJ42" s="116"/>
    </row>
    <row r="43" spans="2:62" ht="20.25" customHeight="1" x14ac:dyDescent="0.4">
      <c r="B43" s="120">
        <f>B41+1</f>
        <v>14</v>
      </c>
      <c r="C43" s="122"/>
      <c r="D43" s="123"/>
      <c r="E43" s="64"/>
      <c r="F43" s="65"/>
      <c r="G43" s="64"/>
      <c r="H43" s="65"/>
      <c r="I43" s="126"/>
      <c r="J43" s="127"/>
      <c r="K43" s="130"/>
      <c r="L43" s="131"/>
      <c r="M43" s="131"/>
      <c r="N43" s="123"/>
      <c r="O43" s="104"/>
      <c r="P43" s="105"/>
      <c r="Q43" s="105"/>
      <c r="R43" s="105"/>
      <c r="S43" s="106"/>
      <c r="T43" s="84" t="s">
        <v>8</v>
      </c>
      <c r="U43" s="47"/>
      <c r="V43" s="48"/>
      <c r="W43" s="34"/>
      <c r="X43" s="35"/>
      <c r="Y43" s="35"/>
      <c r="Z43" s="35"/>
      <c r="AA43" s="35"/>
      <c r="AB43" s="35"/>
      <c r="AC43" s="36"/>
      <c r="AD43" s="34"/>
      <c r="AE43" s="35"/>
      <c r="AF43" s="35"/>
      <c r="AG43" s="35"/>
      <c r="AH43" s="35"/>
      <c r="AI43" s="35"/>
      <c r="AJ43" s="36"/>
      <c r="AK43" s="34"/>
      <c r="AL43" s="35"/>
      <c r="AM43" s="35"/>
      <c r="AN43" s="35"/>
      <c r="AO43" s="35"/>
      <c r="AP43" s="35"/>
      <c r="AQ43" s="36"/>
      <c r="AR43" s="34"/>
      <c r="AS43" s="35"/>
      <c r="AT43" s="35"/>
      <c r="AU43" s="35"/>
      <c r="AV43" s="35"/>
      <c r="AW43" s="35"/>
      <c r="AX43" s="36"/>
      <c r="AY43" s="34"/>
      <c r="AZ43" s="35"/>
      <c r="BA43" s="37"/>
      <c r="BB43" s="107"/>
      <c r="BC43" s="108"/>
      <c r="BD43" s="109"/>
      <c r="BE43" s="110"/>
      <c r="BF43" s="111"/>
      <c r="BG43" s="112"/>
      <c r="BH43" s="112"/>
      <c r="BI43" s="112"/>
      <c r="BJ43" s="113"/>
    </row>
    <row r="44" spans="2:62" ht="20.25" customHeight="1" x14ac:dyDescent="0.4">
      <c r="B44" s="121"/>
      <c r="C44" s="124"/>
      <c r="D44" s="125"/>
      <c r="E44" s="64"/>
      <c r="F44" s="65">
        <f>C43</f>
        <v>0</v>
      </c>
      <c r="G44" s="64"/>
      <c r="H44" s="65">
        <f>I43</f>
        <v>0</v>
      </c>
      <c r="I44" s="128"/>
      <c r="J44" s="129"/>
      <c r="K44" s="132"/>
      <c r="L44" s="133"/>
      <c r="M44" s="133"/>
      <c r="N44" s="125"/>
      <c r="O44" s="104"/>
      <c r="P44" s="105"/>
      <c r="Q44" s="105"/>
      <c r="R44" s="105"/>
      <c r="S44" s="106"/>
      <c r="T44" s="85" t="s">
        <v>26</v>
      </c>
      <c r="U44" s="49"/>
      <c r="V44" s="86"/>
      <c r="W44" s="74" t="str">
        <f>IF(W43="","",VLOOKUP(W43,#REF!,10,FALSE))</f>
        <v/>
      </c>
      <c r="X44" s="75" t="str">
        <f>IF(X43="","",VLOOKUP(X43,#REF!,10,FALSE))</f>
        <v/>
      </c>
      <c r="Y44" s="75" t="str">
        <f>IF(Y43="","",VLOOKUP(Y43,#REF!,10,FALSE))</f>
        <v/>
      </c>
      <c r="Z44" s="75" t="str">
        <f>IF(Z43="","",VLOOKUP(Z43,#REF!,10,FALSE))</f>
        <v/>
      </c>
      <c r="AA44" s="75" t="str">
        <f>IF(AA43="","",VLOOKUP(AA43,#REF!,10,FALSE))</f>
        <v/>
      </c>
      <c r="AB44" s="75" t="str">
        <f>IF(AB43="","",VLOOKUP(AB43,#REF!,10,FALSE))</f>
        <v/>
      </c>
      <c r="AC44" s="76" t="str">
        <f>IF(AC43="","",VLOOKUP(AC43,#REF!,10,FALSE))</f>
        <v/>
      </c>
      <c r="AD44" s="74" t="str">
        <f>IF(AD43="","",VLOOKUP(AD43,#REF!,10,FALSE))</f>
        <v/>
      </c>
      <c r="AE44" s="75" t="str">
        <f>IF(AE43="","",VLOOKUP(AE43,#REF!,10,FALSE))</f>
        <v/>
      </c>
      <c r="AF44" s="75" t="str">
        <f>IF(AF43="","",VLOOKUP(AF43,#REF!,10,FALSE))</f>
        <v/>
      </c>
      <c r="AG44" s="75" t="str">
        <f>IF(AG43="","",VLOOKUP(AG43,#REF!,10,FALSE))</f>
        <v/>
      </c>
      <c r="AH44" s="75" t="str">
        <f>IF(AH43="","",VLOOKUP(AH43,#REF!,10,FALSE))</f>
        <v/>
      </c>
      <c r="AI44" s="75" t="str">
        <f>IF(AI43="","",VLOOKUP(AI43,#REF!,10,FALSE))</f>
        <v/>
      </c>
      <c r="AJ44" s="76" t="str">
        <f>IF(AJ43="","",VLOOKUP(AJ43,#REF!,10,FALSE))</f>
        <v/>
      </c>
      <c r="AK44" s="74" t="str">
        <f>IF(AK43="","",VLOOKUP(AK43,#REF!,10,FALSE))</f>
        <v/>
      </c>
      <c r="AL44" s="75" t="str">
        <f>IF(AL43="","",VLOOKUP(AL43,#REF!,10,FALSE))</f>
        <v/>
      </c>
      <c r="AM44" s="75" t="str">
        <f>IF(AM43="","",VLOOKUP(AM43,#REF!,10,FALSE))</f>
        <v/>
      </c>
      <c r="AN44" s="75" t="str">
        <f>IF(AN43="","",VLOOKUP(AN43,#REF!,10,FALSE))</f>
        <v/>
      </c>
      <c r="AO44" s="75" t="str">
        <f>IF(AO43="","",VLOOKUP(AO43,#REF!,10,FALSE))</f>
        <v/>
      </c>
      <c r="AP44" s="75" t="str">
        <f>IF(AP43="","",VLOOKUP(AP43,#REF!,10,FALSE))</f>
        <v/>
      </c>
      <c r="AQ44" s="76" t="str">
        <f>IF(AQ43="","",VLOOKUP(AQ43,#REF!,10,FALSE))</f>
        <v/>
      </c>
      <c r="AR44" s="74" t="str">
        <f>IF(AR43="","",VLOOKUP(AR43,#REF!,10,FALSE))</f>
        <v/>
      </c>
      <c r="AS44" s="75" t="str">
        <f>IF(AS43="","",VLOOKUP(AS43,#REF!,10,FALSE))</f>
        <v/>
      </c>
      <c r="AT44" s="75" t="str">
        <f>IF(AT43="","",VLOOKUP(AT43,#REF!,10,FALSE))</f>
        <v/>
      </c>
      <c r="AU44" s="75" t="str">
        <f>IF(AU43="","",VLOOKUP(AU43,#REF!,10,FALSE))</f>
        <v/>
      </c>
      <c r="AV44" s="75" t="str">
        <f>IF(AV43="","",VLOOKUP(AV43,#REF!,10,FALSE))</f>
        <v/>
      </c>
      <c r="AW44" s="75" t="str">
        <f>IF(AW43="","",VLOOKUP(AW43,#REF!,10,FALSE))</f>
        <v/>
      </c>
      <c r="AX44" s="76" t="str">
        <f>IF(AX43="","",VLOOKUP(AX43,#REF!,10,FALSE))</f>
        <v/>
      </c>
      <c r="AY44" s="74" t="str">
        <f>IF(AY43="","",VLOOKUP(AY43,#REF!,10,FALSE))</f>
        <v/>
      </c>
      <c r="AZ44" s="75" t="str">
        <f>IF(AZ43="","",VLOOKUP(AZ43,#REF!,10,FALSE))</f>
        <v/>
      </c>
      <c r="BA44" s="75" t="str">
        <f>IF(BA43="","",VLOOKUP(BA43,#REF!,10,FALSE))</f>
        <v/>
      </c>
      <c r="BB44" s="117"/>
      <c r="BC44" s="118"/>
      <c r="BD44" s="119"/>
      <c r="BE44" s="118"/>
      <c r="BF44" s="114"/>
      <c r="BG44" s="115"/>
      <c r="BH44" s="115"/>
      <c r="BI44" s="115"/>
      <c r="BJ44" s="116"/>
    </row>
    <row r="45" spans="2:62" ht="20.25" customHeight="1" x14ac:dyDescent="0.4">
      <c r="B45" s="120">
        <f>B43+1</f>
        <v>15</v>
      </c>
      <c r="C45" s="122"/>
      <c r="D45" s="123"/>
      <c r="E45" s="64"/>
      <c r="F45" s="65"/>
      <c r="G45" s="64"/>
      <c r="H45" s="65"/>
      <c r="I45" s="126"/>
      <c r="J45" s="127"/>
      <c r="K45" s="130"/>
      <c r="L45" s="131"/>
      <c r="M45" s="131"/>
      <c r="N45" s="123"/>
      <c r="O45" s="104"/>
      <c r="P45" s="105"/>
      <c r="Q45" s="105"/>
      <c r="R45" s="105"/>
      <c r="S45" s="106"/>
      <c r="T45" s="84" t="s">
        <v>8</v>
      </c>
      <c r="U45" s="47"/>
      <c r="V45" s="48"/>
      <c r="W45" s="34"/>
      <c r="X45" s="35"/>
      <c r="Y45" s="35"/>
      <c r="Z45" s="35"/>
      <c r="AA45" s="35"/>
      <c r="AB45" s="35"/>
      <c r="AC45" s="36"/>
      <c r="AD45" s="34"/>
      <c r="AE45" s="35"/>
      <c r="AF45" s="35"/>
      <c r="AG45" s="35"/>
      <c r="AH45" s="35"/>
      <c r="AI45" s="35"/>
      <c r="AJ45" s="36"/>
      <c r="AK45" s="34"/>
      <c r="AL45" s="35"/>
      <c r="AM45" s="35"/>
      <c r="AN45" s="35"/>
      <c r="AO45" s="35"/>
      <c r="AP45" s="35"/>
      <c r="AQ45" s="36"/>
      <c r="AR45" s="34"/>
      <c r="AS45" s="35"/>
      <c r="AT45" s="35"/>
      <c r="AU45" s="35"/>
      <c r="AV45" s="35"/>
      <c r="AW45" s="35"/>
      <c r="AX45" s="36"/>
      <c r="AY45" s="34"/>
      <c r="AZ45" s="35"/>
      <c r="BA45" s="37"/>
      <c r="BB45" s="107"/>
      <c r="BC45" s="108"/>
      <c r="BD45" s="109"/>
      <c r="BE45" s="110"/>
      <c r="BF45" s="111"/>
      <c r="BG45" s="112"/>
      <c r="BH45" s="112"/>
      <c r="BI45" s="112"/>
      <c r="BJ45" s="113"/>
    </row>
    <row r="46" spans="2:62" ht="20.25" customHeight="1" x14ac:dyDescent="0.4">
      <c r="B46" s="121"/>
      <c r="C46" s="124"/>
      <c r="D46" s="125"/>
      <c r="E46" s="64"/>
      <c r="F46" s="65">
        <f>C45</f>
        <v>0</v>
      </c>
      <c r="G46" s="64"/>
      <c r="H46" s="65">
        <f>I45</f>
        <v>0</v>
      </c>
      <c r="I46" s="128"/>
      <c r="J46" s="129"/>
      <c r="K46" s="132"/>
      <c r="L46" s="133"/>
      <c r="M46" s="133"/>
      <c r="N46" s="125"/>
      <c r="O46" s="104"/>
      <c r="P46" s="105"/>
      <c r="Q46" s="105"/>
      <c r="R46" s="105"/>
      <c r="S46" s="106"/>
      <c r="T46" s="85" t="s">
        <v>26</v>
      </c>
      <c r="U46" s="49"/>
      <c r="V46" s="86"/>
      <c r="W46" s="74" t="str">
        <f>IF(W45="","",VLOOKUP(W45,#REF!,10,FALSE))</f>
        <v/>
      </c>
      <c r="X46" s="75" t="str">
        <f>IF(X45="","",VLOOKUP(X45,#REF!,10,FALSE))</f>
        <v/>
      </c>
      <c r="Y46" s="75" t="str">
        <f>IF(Y45="","",VLOOKUP(Y45,#REF!,10,FALSE))</f>
        <v/>
      </c>
      <c r="Z46" s="75" t="str">
        <f>IF(Z45="","",VLOOKUP(Z45,#REF!,10,FALSE))</f>
        <v/>
      </c>
      <c r="AA46" s="75" t="str">
        <f>IF(AA45="","",VLOOKUP(AA45,#REF!,10,FALSE))</f>
        <v/>
      </c>
      <c r="AB46" s="75" t="str">
        <f>IF(AB45="","",VLOOKUP(AB45,#REF!,10,FALSE))</f>
        <v/>
      </c>
      <c r="AC46" s="76" t="str">
        <f>IF(AC45="","",VLOOKUP(AC45,#REF!,10,FALSE))</f>
        <v/>
      </c>
      <c r="AD46" s="74" t="str">
        <f>IF(AD45="","",VLOOKUP(AD45,#REF!,10,FALSE))</f>
        <v/>
      </c>
      <c r="AE46" s="75" t="str">
        <f>IF(AE45="","",VLOOKUP(AE45,#REF!,10,FALSE))</f>
        <v/>
      </c>
      <c r="AF46" s="75" t="str">
        <f>IF(AF45="","",VLOOKUP(AF45,#REF!,10,FALSE))</f>
        <v/>
      </c>
      <c r="AG46" s="75" t="str">
        <f>IF(AG45="","",VLOOKUP(AG45,#REF!,10,FALSE))</f>
        <v/>
      </c>
      <c r="AH46" s="75" t="str">
        <f>IF(AH45="","",VLOOKUP(AH45,#REF!,10,FALSE))</f>
        <v/>
      </c>
      <c r="AI46" s="75" t="str">
        <f>IF(AI45="","",VLOOKUP(AI45,#REF!,10,FALSE))</f>
        <v/>
      </c>
      <c r="AJ46" s="76" t="str">
        <f>IF(AJ45="","",VLOOKUP(AJ45,#REF!,10,FALSE))</f>
        <v/>
      </c>
      <c r="AK46" s="74" t="str">
        <f>IF(AK45="","",VLOOKUP(AK45,#REF!,10,FALSE))</f>
        <v/>
      </c>
      <c r="AL46" s="75" t="str">
        <f>IF(AL45="","",VLOOKUP(AL45,#REF!,10,FALSE))</f>
        <v/>
      </c>
      <c r="AM46" s="75" t="str">
        <f>IF(AM45="","",VLOOKUP(AM45,#REF!,10,FALSE))</f>
        <v/>
      </c>
      <c r="AN46" s="75" t="str">
        <f>IF(AN45="","",VLOOKUP(AN45,#REF!,10,FALSE))</f>
        <v/>
      </c>
      <c r="AO46" s="75" t="str">
        <f>IF(AO45="","",VLOOKUP(AO45,#REF!,10,FALSE))</f>
        <v/>
      </c>
      <c r="AP46" s="75" t="str">
        <f>IF(AP45="","",VLOOKUP(AP45,#REF!,10,FALSE))</f>
        <v/>
      </c>
      <c r="AQ46" s="76" t="str">
        <f>IF(AQ45="","",VLOOKUP(AQ45,#REF!,10,FALSE))</f>
        <v/>
      </c>
      <c r="AR46" s="74" t="str">
        <f>IF(AR45="","",VLOOKUP(AR45,#REF!,10,FALSE))</f>
        <v/>
      </c>
      <c r="AS46" s="75" t="str">
        <f>IF(AS45="","",VLOOKUP(AS45,#REF!,10,FALSE))</f>
        <v/>
      </c>
      <c r="AT46" s="75" t="str">
        <f>IF(AT45="","",VLOOKUP(AT45,#REF!,10,FALSE))</f>
        <v/>
      </c>
      <c r="AU46" s="75" t="str">
        <f>IF(AU45="","",VLOOKUP(AU45,#REF!,10,FALSE))</f>
        <v/>
      </c>
      <c r="AV46" s="75" t="str">
        <f>IF(AV45="","",VLOOKUP(AV45,#REF!,10,FALSE))</f>
        <v/>
      </c>
      <c r="AW46" s="75" t="str">
        <f>IF(AW45="","",VLOOKUP(AW45,#REF!,10,FALSE))</f>
        <v/>
      </c>
      <c r="AX46" s="76" t="str">
        <f>IF(AX45="","",VLOOKUP(AX45,#REF!,10,FALSE))</f>
        <v/>
      </c>
      <c r="AY46" s="74" t="str">
        <f>IF(AY45="","",VLOOKUP(AY45,#REF!,10,FALSE))</f>
        <v/>
      </c>
      <c r="AZ46" s="75" t="str">
        <f>IF(AZ45="","",VLOOKUP(AZ45,#REF!,10,FALSE))</f>
        <v/>
      </c>
      <c r="BA46" s="75" t="str">
        <f>IF(BA45="","",VLOOKUP(BA45,#REF!,10,FALSE))</f>
        <v/>
      </c>
      <c r="BB46" s="117"/>
      <c r="BC46" s="118"/>
      <c r="BD46" s="119"/>
      <c r="BE46" s="118"/>
      <c r="BF46" s="114"/>
      <c r="BG46" s="115"/>
      <c r="BH46" s="115"/>
      <c r="BI46" s="115"/>
      <c r="BJ46" s="116"/>
    </row>
    <row r="47" spans="2:62" ht="20.25" customHeight="1" x14ac:dyDescent="0.4">
      <c r="B47" s="120">
        <f>B45+1</f>
        <v>16</v>
      </c>
      <c r="C47" s="122"/>
      <c r="D47" s="123"/>
      <c r="E47" s="64"/>
      <c r="F47" s="65"/>
      <c r="G47" s="64"/>
      <c r="H47" s="65"/>
      <c r="I47" s="126"/>
      <c r="J47" s="127"/>
      <c r="K47" s="130"/>
      <c r="L47" s="131"/>
      <c r="M47" s="131"/>
      <c r="N47" s="123"/>
      <c r="O47" s="104"/>
      <c r="P47" s="105"/>
      <c r="Q47" s="105"/>
      <c r="R47" s="105"/>
      <c r="S47" s="106"/>
      <c r="T47" s="84" t="s">
        <v>8</v>
      </c>
      <c r="U47" s="47"/>
      <c r="V47" s="48"/>
      <c r="W47" s="34"/>
      <c r="X47" s="35"/>
      <c r="Y47" s="35"/>
      <c r="Z47" s="35"/>
      <c r="AA47" s="35"/>
      <c r="AB47" s="35"/>
      <c r="AC47" s="36"/>
      <c r="AD47" s="34"/>
      <c r="AE47" s="35"/>
      <c r="AF47" s="35"/>
      <c r="AG47" s="35"/>
      <c r="AH47" s="35"/>
      <c r="AI47" s="35"/>
      <c r="AJ47" s="36"/>
      <c r="AK47" s="34"/>
      <c r="AL47" s="35"/>
      <c r="AM47" s="35"/>
      <c r="AN47" s="35"/>
      <c r="AO47" s="35"/>
      <c r="AP47" s="35"/>
      <c r="AQ47" s="36"/>
      <c r="AR47" s="34"/>
      <c r="AS47" s="35"/>
      <c r="AT47" s="35"/>
      <c r="AU47" s="35"/>
      <c r="AV47" s="35"/>
      <c r="AW47" s="35"/>
      <c r="AX47" s="36"/>
      <c r="AY47" s="34"/>
      <c r="AZ47" s="35"/>
      <c r="BA47" s="37"/>
      <c r="BB47" s="107"/>
      <c r="BC47" s="108"/>
      <c r="BD47" s="109"/>
      <c r="BE47" s="110"/>
      <c r="BF47" s="111"/>
      <c r="BG47" s="112"/>
      <c r="BH47" s="112"/>
      <c r="BI47" s="112"/>
      <c r="BJ47" s="113"/>
    </row>
    <row r="48" spans="2:62" ht="20.25" customHeight="1" x14ac:dyDescent="0.4">
      <c r="B48" s="121"/>
      <c r="C48" s="124"/>
      <c r="D48" s="125"/>
      <c r="E48" s="64"/>
      <c r="F48" s="65">
        <f>C47</f>
        <v>0</v>
      </c>
      <c r="G48" s="64"/>
      <c r="H48" s="65">
        <f>I47</f>
        <v>0</v>
      </c>
      <c r="I48" s="128"/>
      <c r="J48" s="129"/>
      <c r="K48" s="132"/>
      <c r="L48" s="133"/>
      <c r="M48" s="133"/>
      <c r="N48" s="125"/>
      <c r="O48" s="104"/>
      <c r="P48" s="105"/>
      <c r="Q48" s="105"/>
      <c r="R48" s="105"/>
      <c r="S48" s="106"/>
      <c r="T48" s="85" t="s">
        <v>26</v>
      </c>
      <c r="U48" s="49"/>
      <c r="V48" s="86"/>
      <c r="W48" s="74" t="str">
        <f>IF(W47="","",VLOOKUP(W47,#REF!,10,FALSE))</f>
        <v/>
      </c>
      <c r="X48" s="75" t="str">
        <f>IF(X47="","",VLOOKUP(X47,#REF!,10,FALSE))</f>
        <v/>
      </c>
      <c r="Y48" s="75" t="str">
        <f>IF(Y47="","",VLOOKUP(Y47,#REF!,10,FALSE))</f>
        <v/>
      </c>
      <c r="Z48" s="75" t="str">
        <f>IF(Z47="","",VLOOKUP(Z47,#REF!,10,FALSE))</f>
        <v/>
      </c>
      <c r="AA48" s="75" t="str">
        <f>IF(AA47="","",VLOOKUP(AA47,#REF!,10,FALSE))</f>
        <v/>
      </c>
      <c r="AB48" s="75" t="str">
        <f>IF(AB47="","",VLOOKUP(AB47,#REF!,10,FALSE))</f>
        <v/>
      </c>
      <c r="AC48" s="76" t="str">
        <f>IF(AC47="","",VLOOKUP(AC47,#REF!,10,FALSE))</f>
        <v/>
      </c>
      <c r="AD48" s="74" t="str">
        <f>IF(AD47="","",VLOOKUP(AD47,#REF!,10,FALSE))</f>
        <v/>
      </c>
      <c r="AE48" s="75" t="str">
        <f>IF(AE47="","",VLOOKUP(AE47,#REF!,10,FALSE))</f>
        <v/>
      </c>
      <c r="AF48" s="75" t="str">
        <f>IF(AF47="","",VLOOKUP(AF47,#REF!,10,FALSE))</f>
        <v/>
      </c>
      <c r="AG48" s="75" t="str">
        <f>IF(AG47="","",VLOOKUP(AG47,#REF!,10,FALSE))</f>
        <v/>
      </c>
      <c r="AH48" s="75" t="str">
        <f>IF(AH47="","",VLOOKUP(AH47,#REF!,10,FALSE))</f>
        <v/>
      </c>
      <c r="AI48" s="75" t="str">
        <f>IF(AI47="","",VLOOKUP(AI47,#REF!,10,FALSE))</f>
        <v/>
      </c>
      <c r="AJ48" s="76" t="str">
        <f>IF(AJ47="","",VLOOKUP(AJ47,#REF!,10,FALSE))</f>
        <v/>
      </c>
      <c r="AK48" s="74" t="str">
        <f>IF(AK47="","",VLOOKUP(AK47,#REF!,10,FALSE))</f>
        <v/>
      </c>
      <c r="AL48" s="75" t="str">
        <f>IF(AL47="","",VLOOKUP(AL47,#REF!,10,FALSE))</f>
        <v/>
      </c>
      <c r="AM48" s="75" t="str">
        <f>IF(AM47="","",VLOOKUP(AM47,#REF!,10,FALSE))</f>
        <v/>
      </c>
      <c r="AN48" s="75" t="str">
        <f>IF(AN47="","",VLOOKUP(AN47,#REF!,10,FALSE))</f>
        <v/>
      </c>
      <c r="AO48" s="75" t="str">
        <f>IF(AO47="","",VLOOKUP(AO47,#REF!,10,FALSE))</f>
        <v/>
      </c>
      <c r="AP48" s="75" t="str">
        <f>IF(AP47="","",VLOOKUP(AP47,#REF!,10,FALSE))</f>
        <v/>
      </c>
      <c r="AQ48" s="76" t="str">
        <f>IF(AQ47="","",VLOOKUP(AQ47,#REF!,10,FALSE))</f>
        <v/>
      </c>
      <c r="AR48" s="74" t="str">
        <f>IF(AR47="","",VLOOKUP(AR47,#REF!,10,FALSE))</f>
        <v/>
      </c>
      <c r="AS48" s="75" t="str">
        <f>IF(AS47="","",VLOOKUP(AS47,#REF!,10,FALSE))</f>
        <v/>
      </c>
      <c r="AT48" s="75" t="str">
        <f>IF(AT47="","",VLOOKUP(AT47,#REF!,10,FALSE))</f>
        <v/>
      </c>
      <c r="AU48" s="75" t="str">
        <f>IF(AU47="","",VLOOKUP(AU47,#REF!,10,FALSE))</f>
        <v/>
      </c>
      <c r="AV48" s="75" t="str">
        <f>IF(AV47="","",VLOOKUP(AV47,#REF!,10,FALSE))</f>
        <v/>
      </c>
      <c r="AW48" s="75" t="str">
        <f>IF(AW47="","",VLOOKUP(AW47,#REF!,10,FALSE))</f>
        <v/>
      </c>
      <c r="AX48" s="76" t="str">
        <f>IF(AX47="","",VLOOKUP(AX47,#REF!,10,FALSE))</f>
        <v/>
      </c>
      <c r="AY48" s="74" t="str">
        <f>IF(AY47="","",VLOOKUP(AY47,#REF!,10,FALSE))</f>
        <v/>
      </c>
      <c r="AZ48" s="75" t="str">
        <f>IF(AZ47="","",VLOOKUP(AZ47,#REF!,10,FALSE))</f>
        <v/>
      </c>
      <c r="BA48" s="75" t="str">
        <f>IF(BA47="","",VLOOKUP(BA47,#REF!,10,FALSE))</f>
        <v/>
      </c>
      <c r="BB48" s="117"/>
      <c r="BC48" s="118"/>
      <c r="BD48" s="119"/>
      <c r="BE48" s="118"/>
      <c r="BF48" s="114"/>
      <c r="BG48" s="115"/>
      <c r="BH48" s="115"/>
      <c r="BI48" s="115"/>
      <c r="BJ48" s="116"/>
    </row>
    <row r="49" spans="2:62" ht="20.25" customHeight="1" x14ac:dyDescent="0.4">
      <c r="B49" s="120">
        <f>B47+1</f>
        <v>17</v>
      </c>
      <c r="C49" s="122"/>
      <c r="D49" s="123"/>
      <c r="E49" s="64"/>
      <c r="F49" s="65"/>
      <c r="G49" s="64"/>
      <c r="H49" s="65"/>
      <c r="I49" s="126"/>
      <c r="J49" s="127"/>
      <c r="K49" s="130"/>
      <c r="L49" s="131"/>
      <c r="M49" s="131"/>
      <c r="N49" s="123"/>
      <c r="O49" s="104"/>
      <c r="P49" s="105"/>
      <c r="Q49" s="105"/>
      <c r="R49" s="105"/>
      <c r="S49" s="106"/>
      <c r="T49" s="84" t="s">
        <v>8</v>
      </c>
      <c r="U49" s="47"/>
      <c r="V49" s="48"/>
      <c r="W49" s="34"/>
      <c r="X49" s="35"/>
      <c r="Y49" s="35"/>
      <c r="Z49" s="35"/>
      <c r="AA49" s="35"/>
      <c r="AB49" s="35"/>
      <c r="AC49" s="36"/>
      <c r="AD49" s="34"/>
      <c r="AE49" s="35"/>
      <c r="AF49" s="35"/>
      <c r="AG49" s="35"/>
      <c r="AH49" s="35"/>
      <c r="AI49" s="35"/>
      <c r="AJ49" s="36"/>
      <c r="AK49" s="34"/>
      <c r="AL49" s="35"/>
      <c r="AM49" s="35"/>
      <c r="AN49" s="35"/>
      <c r="AO49" s="35"/>
      <c r="AP49" s="35"/>
      <c r="AQ49" s="36"/>
      <c r="AR49" s="34"/>
      <c r="AS49" s="35"/>
      <c r="AT49" s="35"/>
      <c r="AU49" s="35"/>
      <c r="AV49" s="35"/>
      <c r="AW49" s="35"/>
      <c r="AX49" s="36"/>
      <c r="AY49" s="34"/>
      <c r="AZ49" s="35"/>
      <c r="BA49" s="37"/>
      <c r="BB49" s="107"/>
      <c r="BC49" s="108"/>
      <c r="BD49" s="109"/>
      <c r="BE49" s="110"/>
      <c r="BF49" s="111"/>
      <c r="BG49" s="112"/>
      <c r="BH49" s="112"/>
      <c r="BI49" s="112"/>
      <c r="BJ49" s="113"/>
    </row>
    <row r="50" spans="2:62" ht="20.25" customHeight="1" x14ac:dyDescent="0.4">
      <c r="B50" s="121"/>
      <c r="C50" s="124"/>
      <c r="D50" s="125"/>
      <c r="E50" s="64"/>
      <c r="F50" s="65">
        <f>C49</f>
        <v>0</v>
      </c>
      <c r="G50" s="64"/>
      <c r="H50" s="65">
        <f>I49</f>
        <v>0</v>
      </c>
      <c r="I50" s="128"/>
      <c r="J50" s="129"/>
      <c r="K50" s="132"/>
      <c r="L50" s="133"/>
      <c r="M50" s="133"/>
      <c r="N50" s="125"/>
      <c r="O50" s="104"/>
      <c r="P50" s="105"/>
      <c r="Q50" s="105"/>
      <c r="R50" s="105"/>
      <c r="S50" s="106"/>
      <c r="T50" s="85" t="s">
        <v>26</v>
      </c>
      <c r="U50" s="49"/>
      <c r="V50" s="86"/>
      <c r="W50" s="74" t="str">
        <f>IF(W49="","",VLOOKUP(W49,#REF!,10,FALSE))</f>
        <v/>
      </c>
      <c r="X50" s="75" t="str">
        <f>IF(X49="","",VLOOKUP(X49,#REF!,10,FALSE))</f>
        <v/>
      </c>
      <c r="Y50" s="75" t="str">
        <f>IF(Y49="","",VLOOKUP(Y49,#REF!,10,FALSE))</f>
        <v/>
      </c>
      <c r="Z50" s="75" t="str">
        <f>IF(Z49="","",VLOOKUP(Z49,#REF!,10,FALSE))</f>
        <v/>
      </c>
      <c r="AA50" s="75" t="str">
        <f>IF(AA49="","",VLOOKUP(AA49,#REF!,10,FALSE))</f>
        <v/>
      </c>
      <c r="AB50" s="75" t="str">
        <f>IF(AB49="","",VLOOKUP(AB49,#REF!,10,FALSE))</f>
        <v/>
      </c>
      <c r="AC50" s="76" t="str">
        <f>IF(AC49="","",VLOOKUP(AC49,#REF!,10,FALSE))</f>
        <v/>
      </c>
      <c r="AD50" s="74" t="str">
        <f>IF(AD49="","",VLOOKUP(AD49,#REF!,10,FALSE))</f>
        <v/>
      </c>
      <c r="AE50" s="75" t="str">
        <f>IF(AE49="","",VLOOKUP(AE49,#REF!,10,FALSE))</f>
        <v/>
      </c>
      <c r="AF50" s="75" t="str">
        <f>IF(AF49="","",VLOOKUP(AF49,#REF!,10,FALSE))</f>
        <v/>
      </c>
      <c r="AG50" s="75" t="str">
        <f>IF(AG49="","",VLOOKUP(AG49,#REF!,10,FALSE))</f>
        <v/>
      </c>
      <c r="AH50" s="75" t="str">
        <f>IF(AH49="","",VLOOKUP(AH49,#REF!,10,FALSE))</f>
        <v/>
      </c>
      <c r="AI50" s="75" t="str">
        <f>IF(AI49="","",VLOOKUP(AI49,#REF!,10,FALSE))</f>
        <v/>
      </c>
      <c r="AJ50" s="76" t="str">
        <f>IF(AJ49="","",VLOOKUP(AJ49,#REF!,10,FALSE))</f>
        <v/>
      </c>
      <c r="AK50" s="74" t="str">
        <f>IF(AK49="","",VLOOKUP(AK49,#REF!,10,FALSE))</f>
        <v/>
      </c>
      <c r="AL50" s="75" t="str">
        <f>IF(AL49="","",VLOOKUP(AL49,#REF!,10,FALSE))</f>
        <v/>
      </c>
      <c r="AM50" s="75" t="str">
        <f>IF(AM49="","",VLOOKUP(AM49,#REF!,10,FALSE))</f>
        <v/>
      </c>
      <c r="AN50" s="75" t="str">
        <f>IF(AN49="","",VLOOKUP(AN49,#REF!,10,FALSE))</f>
        <v/>
      </c>
      <c r="AO50" s="75" t="str">
        <f>IF(AO49="","",VLOOKUP(AO49,#REF!,10,FALSE))</f>
        <v/>
      </c>
      <c r="AP50" s="75" t="str">
        <f>IF(AP49="","",VLOOKUP(AP49,#REF!,10,FALSE))</f>
        <v/>
      </c>
      <c r="AQ50" s="76" t="str">
        <f>IF(AQ49="","",VLOOKUP(AQ49,#REF!,10,FALSE))</f>
        <v/>
      </c>
      <c r="AR50" s="74" t="str">
        <f>IF(AR49="","",VLOOKUP(AR49,#REF!,10,FALSE))</f>
        <v/>
      </c>
      <c r="AS50" s="75" t="str">
        <f>IF(AS49="","",VLOOKUP(AS49,#REF!,10,FALSE))</f>
        <v/>
      </c>
      <c r="AT50" s="75" t="str">
        <f>IF(AT49="","",VLOOKUP(AT49,#REF!,10,FALSE))</f>
        <v/>
      </c>
      <c r="AU50" s="75" t="str">
        <f>IF(AU49="","",VLOOKUP(AU49,#REF!,10,FALSE))</f>
        <v/>
      </c>
      <c r="AV50" s="75" t="str">
        <f>IF(AV49="","",VLOOKUP(AV49,#REF!,10,FALSE))</f>
        <v/>
      </c>
      <c r="AW50" s="75" t="str">
        <f>IF(AW49="","",VLOOKUP(AW49,#REF!,10,FALSE))</f>
        <v/>
      </c>
      <c r="AX50" s="76" t="str">
        <f>IF(AX49="","",VLOOKUP(AX49,#REF!,10,FALSE))</f>
        <v/>
      </c>
      <c r="AY50" s="74" t="str">
        <f>IF(AY49="","",VLOOKUP(AY49,#REF!,10,FALSE))</f>
        <v/>
      </c>
      <c r="AZ50" s="75" t="str">
        <f>IF(AZ49="","",VLOOKUP(AZ49,#REF!,10,FALSE))</f>
        <v/>
      </c>
      <c r="BA50" s="75" t="str">
        <f>IF(BA49="","",VLOOKUP(BA49,#REF!,10,FALSE))</f>
        <v/>
      </c>
      <c r="BB50" s="117"/>
      <c r="BC50" s="118"/>
      <c r="BD50" s="119"/>
      <c r="BE50" s="118"/>
      <c r="BF50" s="114"/>
      <c r="BG50" s="115"/>
      <c r="BH50" s="115"/>
      <c r="BI50" s="115"/>
      <c r="BJ50" s="116"/>
    </row>
    <row r="51" spans="2:62" ht="20.25" customHeight="1" x14ac:dyDescent="0.4">
      <c r="B51" s="120">
        <f>B49+1</f>
        <v>18</v>
      </c>
      <c r="C51" s="122"/>
      <c r="D51" s="123"/>
      <c r="E51" s="64"/>
      <c r="F51" s="65"/>
      <c r="G51" s="64"/>
      <c r="H51" s="65"/>
      <c r="I51" s="126"/>
      <c r="J51" s="127"/>
      <c r="K51" s="130"/>
      <c r="L51" s="131"/>
      <c r="M51" s="131"/>
      <c r="N51" s="123"/>
      <c r="O51" s="104"/>
      <c r="P51" s="105"/>
      <c r="Q51" s="105"/>
      <c r="R51" s="105"/>
      <c r="S51" s="106"/>
      <c r="T51" s="84" t="s">
        <v>8</v>
      </c>
      <c r="U51" s="47"/>
      <c r="V51" s="48"/>
      <c r="W51" s="34"/>
      <c r="X51" s="35"/>
      <c r="Y51" s="35"/>
      <c r="Z51" s="35"/>
      <c r="AA51" s="35"/>
      <c r="AB51" s="35"/>
      <c r="AC51" s="36"/>
      <c r="AD51" s="34"/>
      <c r="AE51" s="35"/>
      <c r="AF51" s="35"/>
      <c r="AG51" s="35"/>
      <c r="AH51" s="35"/>
      <c r="AI51" s="35"/>
      <c r="AJ51" s="36"/>
      <c r="AK51" s="34"/>
      <c r="AL51" s="35"/>
      <c r="AM51" s="35"/>
      <c r="AN51" s="35"/>
      <c r="AO51" s="35"/>
      <c r="AP51" s="35"/>
      <c r="AQ51" s="36"/>
      <c r="AR51" s="34"/>
      <c r="AS51" s="35"/>
      <c r="AT51" s="35"/>
      <c r="AU51" s="35"/>
      <c r="AV51" s="35"/>
      <c r="AW51" s="35"/>
      <c r="AX51" s="36"/>
      <c r="AY51" s="34"/>
      <c r="AZ51" s="35"/>
      <c r="BA51" s="37"/>
      <c r="BB51" s="107"/>
      <c r="BC51" s="108"/>
      <c r="BD51" s="109"/>
      <c r="BE51" s="110"/>
      <c r="BF51" s="111"/>
      <c r="BG51" s="112"/>
      <c r="BH51" s="112"/>
      <c r="BI51" s="112"/>
      <c r="BJ51" s="113"/>
    </row>
    <row r="52" spans="2:62" ht="20.25" customHeight="1" x14ac:dyDescent="0.4">
      <c r="B52" s="121"/>
      <c r="C52" s="124"/>
      <c r="D52" s="125"/>
      <c r="E52" s="64"/>
      <c r="F52" s="65">
        <f>C51</f>
        <v>0</v>
      </c>
      <c r="G52" s="64"/>
      <c r="H52" s="65">
        <f>I51</f>
        <v>0</v>
      </c>
      <c r="I52" s="128"/>
      <c r="J52" s="129"/>
      <c r="K52" s="132"/>
      <c r="L52" s="133"/>
      <c r="M52" s="133"/>
      <c r="N52" s="125"/>
      <c r="O52" s="104"/>
      <c r="P52" s="105"/>
      <c r="Q52" s="105"/>
      <c r="R52" s="105"/>
      <c r="S52" s="106"/>
      <c r="T52" s="85" t="s">
        <v>26</v>
      </c>
      <c r="U52" s="49"/>
      <c r="V52" s="86"/>
      <c r="W52" s="74" t="str">
        <f>IF(W51="","",VLOOKUP(W51,#REF!,10,FALSE))</f>
        <v/>
      </c>
      <c r="X52" s="75" t="str">
        <f>IF(X51="","",VLOOKUP(X51,#REF!,10,FALSE))</f>
        <v/>
      </c>
      <c r="Y52" s="75" t="str">
        <f>IF(Y51="","",VLOOKUP(Y51,#REF!,10,FALSE))</f>
        <v/>
      </c>
      <c r="Z52" s="75" t="str">
        <f>IF(Z51="","",VLOOKUP(Z51,#REF!,10,FALSE))</f>
        <v/>
      </c>
      <c r="AA52" s="75" t="str">
        <f>IF(AA51="","",VLOOKUP(AA51,#REF!,10,FALSE))</f>
        <v/>
      </c>
      <c r="AB52" s="75" t="str">
        <f>IF(AB51="","",VLOOKUP(AB51,#REF!,10,FALSE))</f>
        <v/>
      </c>
      <c r="AC52" s="76" t="str">
        <f>IF(AC51="","",VLOOKUP(AC51,#REF!,10,FALSE))</f>
        <v/>
      </c>
      <c r="AD52" s="74" t="str">
        <f>IF(AD51="","",VLOOKUP(AD51,#REF!,10,FALSE))</f>
        <v/>
      </c>
      <c r="AE52" s="75" t="str">
        <f>IF(AE51="","",VLOOKUP(AE51,#REF!,10,FALSE))</f>
        <v/>
      </c>
      <c r="AF52" s="75" t="str">
        <f>IF(AF51="","",VLOOKUP(AF51,#REF!,10,FALSE))</f>
        <v/>
      </c>
      <c r="AG52" s="75" t="str">
        <f>IF(AG51="","",VLOOKUP(AG51,#REF!,10,FALSE))</f>
        <v/>
      </c>
      <c r="AH52" s="75" t="str">
        <f>IF(AH51="","",VLOOKUP(AH51,#REF!,10,FALSE))</f>
        <v/>
      </c>
      <c r="AI52" s="75" t="str">
        <f>IF(AI51="","",VLOOKUP(AI51,#REF!,10,FALSE))</f>
        <v/>
      </c>
      <c r="AJ52" s="76" t="str">
        <f>IF(AJ51="","",VLOOKUP(AJ51,#REF!,10,FALSE))</f>
        <v/>
      </c>
      <c r="AK52" s="74" t="str">
        <f>IF(AK51="","",VLOOKUP(AK51,#REF!,10,FALSE))</f>
        <v/>
      </c>
      <c r="AL52" s="75" t="str">
        <f>IF(AL51="","",VLOOKUP(AL51,#REF!,10,FALSE))</f>
        <v/>
      </c>
      <c r="AM52" s="75" t="str">
        <f>IF(AM51="","",VLOOKUP(AM51,#REF!,10,FALSE))</f>
        <v/>
      </c>
      <c r="AN52" s="75" t="str">
        <f>IF(AN51="","",VLOOKUP(AN51,#REF!,10,FALSE))</f>
        <v/>
      </c>
      <c r="AO52" s="75" t="str">
        <f>IF(AO51="","",VLOOKUP(AO51,#REF!,10,FALSE))</f>
        <v/>
      </c>
      <c r="AP52" s="75" t="str">
        <f>IF(AP51="","",VLOOKUP(AP51,#REF!,10,FALSE))</f>
        <v/>
      </c>
      <c r="AQ52" s="76" t="str">
        <f>IF(AQ51="","",VLOOKUP(AQ51,#REF!,10,FALSE))</f>
        <v/>
      </c>
      <c r="AR52" s="74" t="str">
        <f>IF(AR51="","",VLOOKUP(AR51,#REF!,10,FALSE))</f>
        <v/>
      </c>
      <c r="AS52" s="75" t="str">
        <f>IF(AS51="","",VLOOKUP(AS51,#REF!,10,FALSE))</f>
        <v/>
      </c>
      <c r="AT52" s="75" t="str">
        <f>IF(AT51="","",VLOOKUP(AT51,#REF!,10,FALSE))</f>
        <v/>
      </c>
      <c r="AU52" s="75" t="str">
        <f>IF(AU51="","",VLOOKUP(AU51,#REF!,10,FALSE))</f>
        <v/>
      </c>
      <c r="AV52" s="75" t="str">
        <f>IF(AV51="","",VLOOKUP(AV51,#REF!,10,FALSE))</f>
        <v/>
      </c>
      <c r="AW52" s="75" t="str">
        <f>IF(AW51="","",VLOOKUP(AW51,#REF!,10,FALSE))</f>
        <v/>
      </c>
      <c r="AX52" s="76" t="str">
        <f>IF(AX51="","",VLOOKUP(AX51,#REF!,10,FALSE))</f>
        <v/>
      </c>
      <c r="AY52" s="74" t="str">
        <f>IF(AY51="","",VLOOKUP(AY51,#REF!,10,FALSE))</f>
        <v/>
      </c>
      <c r="AZ52" s="75" t="str">
        <f>IF(AZ51="","",VLOOKUP(AZ51,#REF!,10,FALSE))</f>
        <v/>
      </c>
      <c r="BA52" s="75" t="str">
        <f>IF(BA51="","",VLOOKUP(BA51,#REF!,10,FALSE))</f>
        <v/>
      </c>
      <c r="BB52" s="117"/>
      <c r="BC52" s="118"/>
      <c r="BD52" s="119"/>
      <c r="BE52" s="118"/>
      <c r="BF52" s="114"/>
      <c r="BG52" s="115"/>
      <c r="BH52" s="115"/>
      <c r="BI52" s="115"/>
      <c r="BJ52" s="116"/>
    </row>
    <row r="53" spans="2:62" ht="20.25" customHeight="1" x14ac:dyDescent="0.4">
      <c r="B53" s="120">
        <f>B51+1</f>
        <v>19</v>
      </c>
      <c r="C53" s="122"/>
      <c r="D53" s="123"/>
      <c r="E53" s="66"/>
      <c r="F53" s="67"/>
      <c r="G53" s="66"/>
      <c r="H53" s="67"/>
      <c r="I53" s="126"/>
      <c r="J53" s="127"/>
      <c r="K53" s="130"/>
      <c r="L53" s="131"/>
      <c r="M53" s="131"/>
      <c r="N53" s="123"/>
      <c r="O53" s="104"/>
      <c r="P53" s="105"/>
      <c r="Q53" s="105"/>
      <c r="R53" s="105"/>
      <c r="S53" s="106"/>
      <c r="T53" s="44" t="s">
        <v>8</v>
      </c>
      <c r="U53" s="45"/>
      <c r="V53" s="46"/>
      <c r="W53" s="34"/>
      <c r="X53" s="35"/>
      <c r="Y53" s="35"/>
      <c r="Z53" s="35"/>
      <c r="AA53" s="35"/>
      <c r="AB53" s="35"/>
      <c r="AC53" s="36"/>
      <c r="AD53" s="34"/>
      <c r="AE53" s="35"/>
      <c r="AF53" s="35"/>
      <c r="AG53" s="35"/>
      <c r="AH53" s="35"/>
      <c r="AI53" s="35"/>
      <c r="AJ53" s="36"/>
      <c r="AK53" s="34"/>
      <c r="AL53" s="35"/>
      <c r="AM53" s="35"/>
      <c r="AN53" s="35"/>
      <c r="AO53" s="35"/>
      <c r="AP53" s="35"/>
      <c r="AQ53" s="36"/>
      <c r="AR53" s="34"/>
      <c r="AS53" s="35"/>
      <c r="AT53" s="35"/>
      <c r="AU53" s="35"/>
      <c r="AV53" s="35"/>
      <c r="AW53" s="35"/>
      <c r="AX53" s="36"/>
      <c r="AY53" s="34"/>
      <c r="AZ53" s="35"/>
      <c r="BA53" s="37"/>
      <c r="BB53" s="107"/>
      <c r="BC53" s="108"/>
      <c r="BD53" s="109"/>
      <c r="BE53" s="110"/>
      <c r="BF53" s="111"/>
      <c r="BG53" s="112"/>
      <c r="BH53" s="112"/>
      <c r="BI53" s="112"/>
      <c r="BJ53" s="113"/>
    </row>
    <row r="54" spans="2:62" ht="20.25" customHeight="1" x14ac:dyDescent="0.4">
      <c r="B54" s="121"/>
      <c r="C54" s="124"/>
      <c r="D54" s="125"/>
      <c r="E54" s="64"/>
      <c r="F54" s="65">
        <f>C53</f>
        <v>0</v>
      </c>
      <c r="G54" s="64"/>
      <c r="H54" s="65">
        <f>I53</f>
        <v>0</v>
      </c>
      <c r="I54" s="128"/>
      <c r="J54" s="129"/>
      <c r="K54" s="132"/>
      <c r="L54" s="133"/>
      <c r="M54" s="133"/>
      <c r="N54" s="125"/>
      <c r="O54" s="104"/>
      <c r="P54" s="105"/>
      <c r="Q54" s="105"/>
      <c r="R54" s="105"/>
      <c r="S54" s="106"/>
      <c r="T54" s="85" t="s">
        <v>26</v>
      </c>
      <c r="U54" s="42"/>
      <c r="V54" s="43"/>
      <c r="W54" s="74" t="str">
        <f>IF(W53="","",VLOOKUP(W53,#REF!,10,FALSE))</f>
        <v/>
      </c>
      <c r="X54" s="75" t="str">
        <f>IF(X53="","",VLOOKUP(X53,#REF!,10,FALSE))</f>
        <v/>
      </c>
      <c r="Y54" s="75" t="str">
        <f>IF(Y53="","",VLOOKUP(Y53,#REF!,10,FALSE))</f>
        <v/>
      </c>
      <c r="Z54" s="75" t="str">
        <f>IF(Z53="","",VLOOKUP(Z53,#REF!,10,FALSE))</f>
        <v/>
      </c>
      <c r="AA54" s="75" t="str">
        <f>IF(AA53="","",VLOOKUP(AA53,#REF!,10,FALSE))</f>
        <v/>
      </c>
      <c r="AB54" s="75" t="str">
        <f>IF(AB53="","",VLOOKUP(AB53,#REF!,10,FALSE))</f>
        <v/>
      </c>
      <c r="AC54" s="76" t="str">
        <f>IF(AC53="","",VLOOKUP(AC53,#REF!,10,FALSE))</f>
        <v/>
      </c>
      <c r="AD54" s="74" t="str">
        <f>IF(AD53="","",VLOOKUP(AD53,#REF!,10,FALSE))</f>
        <v/>
      </c>
      <c r="AE54" s="75" t="str">
        <f>IF(AE53="","",VLOOKUP(AE53,#REF!,10,FALSE))</f>
        <v/>
      </c>
      <c r="AF54" s="75" t="str">
        <f>IF(AF53="","",VLOOKUP(AF53,#REF!,10,FALSE))</f>
        <v/>
      </c>
      <c r="AG54" s="75" t="str">
        <f>IF(AG53="","",VLOOKUP(AG53,#REF!,10,FALSE))</f>
        <v/>
      </c>
      <c r="AH54" s="75" t="str">
        <f>IF(AH53="","",VLOOKUP(AH53,#REF!,10,FALSE))</f>
        <v/>
      </c>
      <c r="AI54" s="75" t="str">
        <f>IF(AI53="","",VLOOKUP(AI53,#REF!,10,FALSE))</f>
        <v/>
      </c>
      <c r="AJ54" s="76" t="str">
        <f>IF(AJ53="","",VLOOKUP(AJ53,#REF!,10,FALSE))</f>
        <v/>
      </c>
      <c r="AK54" s="74" t="str">
        <f>IF(AK53="","",VLOOKUP(AK53,#REF!,10,FALSE))</f>
        <v/>
      </c>
      <c r="AL54" s="75" t="str">
        <f>IF(AL53="","",VLOOKUP(AL53,#REF!,10,FALSE))</f>
        <v/>
      </c>
      <c r="AM54" s="75" t="str">
        <f>IF(AM53="","",VLOOKUP(AM53,#REF!,10,FALSE))</f>
        <v/>
      </c>
      <c r="AN54" s="75" t="str">
        <f>IF(AN53="","",VLOOKUP(AN53,#REF!,10,FALSE))</f>
        <v/>
      </c>
      <c r="AO54" s="75" t="str">
        <f>IF(AO53="","",VLOOKUP(AO53,#REF!,10,FALSE))</f>
        <v/>
      </c>
      <c r="AP54" s="75" t="str">
        <f>IF(AP53="","",VLOOKUP(AP53,#REF!,10,FALSE))</f>
        <v/>
      </c>
      <c r="AQ54" s="76" t="str">
        <f>IF(AQ53="","",VLOOKUP(AQ53,#REF!,10,FALSE))</f>
        <v/>
      </c>
      <c r="AR54" s="74" t="str">
        <f>IF(AR53="","",VLOOKUP(AR53,#REF!,10,FALSE))</f>
        <v/>
      </c>
      <c r="AS54" s="75" t="str">
        <f>IF(AS53="","",VLOOKUP(AS53,#REF!,10,FALSE))</f>
        <v/>
      </c>
      <c r="AT54" s="75" t="str">
        <f>IF(AT53="","",VLOOKUP(AT53,#REF!,10,FALSE))</f>
        <v/>
      </c>
      <c r="AU54" s="75" t="str">
        <f>IF(AU53="","",VLOOKUP(AU53,#REF!,10,FALSE))</f>
        <v/>
      </c>
      <c r="AV54" s="75" t="str">
        <f>IF(AV53="","",VLOOKUP(AV53,#REF!,10,FALSE))</f>
        <v/>
      </c>
      <c r="AW54" s="75" t="str">
        <f>IF(AW53="","",VLOOKUP(AW53,#REF!,10,FALSE))</f>
        <v/>
      </c>
      <c r="AX54" s="76" t="str">
        <f>IF(AX53="","",VLOOKUP(AX53,#REF!,10,FALSE))</f>
        <v/>
      </c>
      <c r="AY54" s="74" t="str">
        <f>IF(AY53="","",VLOOKUP(AY53,#REF!,10,FALSE))</f>
        <v/>
      </c>
      <c r="AZ54" s="75" t="str">
        <f>IF(AZ53="","",VLOOKUP(AZ53,#REF!,10,FALSE))</f>
        <v/>
      </c>
      <c r="BA54" s="75" t="str">
        <f>IF(BA53="","",VLOOKUP(BA53,#REF!,10,FALSE))</f>
        <v/>
      </c>
      <c r="BB54" s="117"/>
      <c r="BC54" s="118"/>
      <c r="BD54" s="119"/>
      <c r="BE54" s="118"/>
      <c r="BF54" s="114"/>
      <c r="BG54" s="115"/>
      <c r="BH54" s="115"/>
      <c r="BI54" s="115"/>
      <c r="BJ54" s="116"/>
    </row>
    <row r="55" spans="2:62" ht="20.25" customHeight="1" x14ac:dyDescent="0.4">
      <c r="B55" s="120">
        <f>B53+1</f>
        <v>20</v>
      </c>
      <c r="C55" s="122"/>
      <c r="D55" s="123"/>
      <c r="E55" s="66"/>
      <c r="F55" s="67"/>
      <c r="G55" s="66"/>
      <c r="H55" s="67"/>
      <c r="I55" s="126"/>
      <c r="J55" s="127"/>
      <c r="K55" s="130"/>
      <c r="L55" s="131"/>
      <c r="M55" s="131"/>
      <c r="N55" s="123"/>
      <c r="O55" s="104"/>
      <c r="P55" s="105"/>
      <c r="Q55" s="105"/>
      <c r="R55" s="105"/>
      <c r="S55" s="106"/>
      <c r="T55" s="44" t="s">
        <v>8</v>
      </c>
      <c r="U55" s="45"/>
      <c r="V55" s="46"/>
      <c r="W55" s="34"/>
      <c r="X55" s="35"/>
      <c r="Y55" s="35"/>
      <c r="Z55" s="35"/>
      <c r="AA55" s="35"/>
      <c r="AB55" s="35"/>
      <c r="AC55" s="36"/>
      <c r="AD55" s="34"/>
      <c r="AE55" s="35"/>
      <c r="AF55" s="35"/>
      <c r="AG55" s="35"/>
      <c r="AH55" s="35"/>
      <c r="AI55" s="35"/>
      <c r="AJ55" s="36"/>
      <c r="AK55" s="34"/>
      <c r="AL55" s="35"/>
      <c r="AM55" s="35"/>
      <c r="AN55" s="35"/>
      <c r="AO55" s="35"/>
      <c r="AP55" s="35"/>
      <c r="AQ55" s="36"/>
      <c r="AR55" s="34"/>
      <c r="AS55" s="35"/>
      <c r="AT55" s="35"/>
      <c r="AU55" s="35"/>
      <c r="AV55" s="35"/>
      <c r="AW55" s="35"/>
      <c r="AX55" s="36"/>
      <c r="AY55" s="34"/>
      <c r="AZ55" s="35"/>
      <c r="BA55" s="37"/>
      <c r="BB55" s="107"/>
      <c r="BC55" s="108"/>
      <c r="BD55" s="109"/>
      <c r="BE55" s="110"/>
      <c r="BF55" s="111"/>
      <c r="BG55" s="112"/>
      <c r="BH55" s="112"/>
      <c r="BI55" s="112"/>
      <c r="BJ55" s="113"/>
    </row>
    <row r="56" spans="2:62" ht="20.25" customHeight="1" x14ac:dyDescent="0.4">
      <c r="B56" s="121"/>
      <c r="C56" s="124"/>
      <c r="D56" s="125"/>
      <c r="E56" s="64"/>
      <c r="F56" s="65">
        <f>C55</f>
        <v>0</v>
      </c>
      <c r="G56" s="64"/>
      <c r="H56" s="65">
        <f>I55</f>
        <v>0</v>
      </c>
      <c r="I56" s="128"/>
      <c r="J56" s="129"/>
      <c r="K56" s="132"/>
      <c r="L56" s="133"/>
      <c r="M56" s="133"/>
      <c r="N56" s="125"/>
      <c r="O56" s="104"/>
      <c r="P56" s="105"/>
      <c r="Q56" s="105"/>
      <c r="R56" s="105"/>
      <c r="S56" s="106"/>
      <c r="T56" s="85" t="s">
        <v>26</v>
      </c>
      <c r="U56" s="49"/>
      <c r="V56" s="86"/>
      <c r="W56" s="74" t="str">
        <f>IF(W55="","",VLOOKUP(W55,#REF!,10,FALSE))</f>
        <v/>
      </c>
      <c r="X56" s="75" t="str">
        <f>IF(X55="","",VLOOKUP(X55,#REF!,10,FALSE))</f>
        <v/>
      </c>
      <c r="Y56" s="75" t="str">
        <f>IF(Y55="","",VLOOKUP(Y55,#REF!,10,FALSE))</f>
        <v/>
      </c>
      <c r="Z56" s="75" t="str">
        <f>IF(Z55="","",VLOOKUP(Z55,#REF!,10,FALSE))</f>
        <v/>
      </c>
      <c r="AA56" s="75" t="str">
        <f>IF(AA55="","",VLOOKUP(AA55,#REF!,10,FALSE))</f>
        <v/>
      </c>
      <c r="AB56" s="75" t="str">
        <f>IF(AB55="","",VLOOKUP(AB55,#REF!,10,FALSE))</f>
        <v/>
      </c>
      <c r="AC56" s="76" t="str">
        <f>IF(AC55="","",VLOOKUP(AC55,#REF!,10,FALSE))</f>
        <v/>
      </c>
      <c r="AD56" s="74" t="str">
        <f>IF(AD55="","",VLOOKUP(AD55,#REF!,10,FALSE))</f>
        <v/>
      </c>
      <c r="AE56" s="75" t="str">
        <f>IF(AE55="","",VLOOKUP(AE55,#REF!,10,FALSE))</f>
        <v/>
      </c>
      <c r="AF56" s="75" t="str">
        <f>IF(AF55="","",VLOOKUP(AF55,#REF!,10,FALSE))</f>
        <v/>
      </c>
      <c r="AG56" s="75" t="str">
        <f>IF(AG55="","",VLOOKUP(AG55,#REF!,10,FALSE))</f>
        <v/>
      </c>
      <c r="AH56" s="75" t="str">
        <f>IF(AH55="","",VLOOKUP(AH55,#REF!,10,FALSE))</f>
        <v/>
      </c>
      <c r="AI56" s="75" t="str">
        <f>IF(AI55="","",VLOOKUP(AI55,#REF!,10,FALSE))</f>
        <v/>
      </c>
      <c r="AJ56" s="76" t="str">
        <f>IF(AJ55="","",VLOOKUP(AJ55,#REF!,10,FALSE))</f>
        <v/>
      </c>
      <c r="AK56" s="74" t="str">
        <f>IF(AK55="","",VLOOKUP(AK55,#REF!,10,FALSE))</f>
        <v/>
      </c>
      <c r="AL56" s="75" t="str">
        <f>IF(AL55="","",VLOOKUP(AL55,#REF!,10,FALSE))</f>
        <v/>
      </c>
      <c r="AM56" s="75" t="str">
        <f>IF(AM55="","",VLOOKUP(AM55,#REF!,10,FALSE))</f>
        <v/>
      </c>
      <c r="AN56" s="75" t="str">
        <f>IF(AN55="","",VLOOKUP(AN55,#REF!,10,FALSE))</f>
        <v/>
      </c>
      <c r="AO56" s="75" t="str">
        <f>IF(AO55="","",VLOOKUP(AO55,#REF!,10,FALSE))</f>
        <v/>
      </c>
      <c r="AP56" s="75" t="str">
        <f>IF(AP55="","",VLOOKUP(AP55,#REF!,10,FALSE))</f>
        <v/>
      </c>
      <c r="AQ56" s="76" t="str">
        <f>IF(AQ55="","",VLOOKUP(AQ55,#REF!,10,FALSE))</f>
        <v/>
      </c>
      <c r="AR56" s="74" t="str">
        <f>IF(AR55="","",VLOOKUP(AR55,#REF!,10,FALSE))</f>
        <v/>
      </c>
      <c r="AS56" s="75" t="str">
        <f>IF(AS55="","",VLOOKUP(AS55,#REF!,10,FALSE))</f>
        <v/>
      </c>
      <c r="AT56" s="75" t="str">
        <f>IF(AT55="","",VLOOKUP(AT55,#REF!,10,FALSE))</f>
        <v/>
      </c>
      <c r="AU56" s="75" t="str">
        <f>IF(AU55="","",VLOOKUP(AU55,#REF!,10,FALSE))</f>
        <v/>
      </c>
      <c r="AV56" s="75" t="str">
        <f>IF(AV55="","",VLOOKUP(AV55,#REF!,10,FALSE))</f>
        <v/>
      </c>
      <c r="AW56" s="75" t="str">
        <f>IF(AW55="","",VLOOKUP(AW55,#REF!,10,FALSE))</f>
        <v/>
      </c>
      <c r="AX56" s="76" t="str">
        <f>IF(AX55="","",VLOOKUP(AX55,#REF!,10,FALSE))</f>
        <v/>
      </c>
      <c r="AY56" s="74" t="str">
        <f>IF(AY55="","",VLOOKUP(AY55,#REF!,10,FALSE))</f>
        <v/>
      </c>
      <c r="AZ56" s="75" t="str">
        <f>IF(AZ55="","",VLOOKUP(AZ55,#REF!,10,FALSE))</f>
        <v/>
      </c>
      <c r="BA56" s="75" t="str">
        <f>IF(BA55="","",VLOOKUP(BA55,#REF!,10,FALSE))</f>
        <v/>
      </c>
      <c r="BB56" s="117"/>
      <c r="BC56" s="118"/>
      <c r="BD56" s="119"/>
      <c r="BE56" s="118"/>
      <c r="BF56" s="114"/>
      <c r="BG56" s="115"/>
      <c r="BH56" s="115"/>
      <c r="BI56" s="115"/>
      <c r="BJ56" s="116"/>
    </row>
    <row r="57" spans="2:62" ht="20.25" customHeight="1" x14ac:dyDescent="0.4">
      <c r="B57" s="120">
        <f>B55+1</f>
        <v>21</v>
      </c>
      <c r="C57" s="122"/>
      <c r="D57" s="123"/>
      <c r="E57" s="64"/>
      <c r="F57" s="65"/>
      <c r="G57" s="64"/>
      <c r="H57" s="65"/>
      <c r="I57" s="126"/>
      <c r="J57" s="127"/>
      <c r="K57" s="130"/>
      <c r="L57" s="131"/>
      <c r="M57" s="131"/>
      <c r="N57" s="123"/>
      <c r="O57" s="104"/>
      <c r="P57" s="105"/>
      <c r="Q57" s="105"/>
      <c r="R57" s="105"/>
      <c r="S57" s="106"/>
      <c r="T57" s="84" t="s">
        <v>8</v>
      </c>
      <c r="U57" s="47"/>
      <c r="V57" s="48"/>
      <c r="W57" s="34"/>
      <c r="X57" s="35"/>
      <c r="Y57" s="35"/>
      <c r="Z57" s="35"/>
      <c r="AA57" s="35"/>
      <c r="AB57" s="35"/>
      <c r="AC57" s="36"/>
      <c r="AD57" s="34"/>
      <c r="AE57" s="35"/>
      <c r="AF57" s="35"/>
      <c r="AG57" s="35"/>
      <c r="AH57" s="35"/>
      <c r="AI57" s="35"/>
      <c r="AJ57" s="36"/>
      <c r="AK57" s="34"/>
      <c r="AL57" s="35"/>
      <c r="AM57" s="35"/>
      <c r="AN57" s="35"/>
      <c r="AO57" s="35"/>
      <c r="AP57" s="35"/>
      <c r="AQ57" s="36"/>
      <c r="AR57" s="34"/>
      <c r="AS57" s="35"/>
      <c r="AT57" s="35"/>
      <c r="AU57" s="35"/>
      <c r="AV57" s="35"/>
      <c r="AW57" s="35"/>
      <c r="AX57" s="36"/>
      <c r="AY57" s="34"/>
      <c r="AZ57" s="35"/>
      <c r="BA57" s="37"/>
      <c r="BB57" s="107"/>
      <c r="BC57" s="108"/>
      <c r="BD57" s="109"/>
      <c r="BE57" s="110"/>
      <c r="BF57" s="111"/>
      <c r="BG57" s="112"/>
      <c r="BH57" s="112"/>
      <c r="BI57" s="112"/>
      <c r="BJ57" s="113"/>
    </row>
    <row r="58" spans="2:62" ht="20.25" customHeight="1" x14ac:dyDescent="0.4">
      <c r="B58" s="121"/>
      <c r="C58" s="124"/>
      <c r="D58" s="125"/>
      <c r="E58" s="64"/>
      <c r="F58" s="65">
        <f>C57</f>
        <v>0</v>
      </c>
      <c r="G58" s="64"/>
      <c r="H58" s="65">
        <f>I57</f>
        <v>0</v>
      </c>
      <c r="I58" s="128"/>
      <c r="J58" s="129"/>
      <c r="K58" s="132"/>
      <c r="L58" s="133"/>
      <c r="M58" s="133"/>
      <c r="N58" s="125"/>
      <c r="O58" s="104"/>
      <c r="P58" s="105"/>
      <c r="Q58" s="105"/>
      <c r="R58" s="105"/>
      <c r="S58" s="106"/>
      <c r="T58" s="85" t="s">
        <v>26</v>
      </c>
      <c r="U58" s="49"/>
      <c r="V58" s="86"/>
      <c r="W58" s="74" t="str">
        <f>IF(W57="","",VLOOKUP(W57,#REF!,10,FALSE))</f>
        <v/>
      </c>
      <c r="X58" s="75" t="str">
        <f>IF(X57="","",VLOOKUP(X57,#REF!,10,FALSE))</f>
        <v/>
      </c>
      <c r="Y58" s="75" t="str">
        <f>IF(Y57="","",VLOOKUP(Y57,#REF!,10,FALSE))</f>
        <v/>
      </c>
      <c r="Z58" s="75" t="str">
        <f>IF(Z57="","",VLOOKUP(Z57,#REF!,10,FALSE))</f>
        <v/>
      </c>
      <c r="AA58" s="75" t="str">
        <f>IF(AA57="","",VLOOKUP(AA57,#REF!,10,FALSE))</f>
        <v/>
      </c>
      <c r="AB58" s="75" t="str">
        <f>IF(AB57="","",VLOOKUP(AB57,#REF!,10,FALSE))</f>
        <v/>
      </c>
      <c r="AC58" s="76" t="str">
        <f>IF(AC57="","",VLOOKUP(AC57,#REF!,10,FALSE))</f>
        <v/>
      </c>
      <c r="AD58" s="74" t="str">
        <f>IF(AD57="","",VLOOKUP(AD57,#REF!,10,FALSE))</f>
        <v/>
      </c>
      <c r="AE58" s="75" t="str">
        <f>IF(AE57="","",VLOOKUP(AE57,#REF!,10,FALSE))</f>
        <v/>
      </c>
      <c r="AF58" s="75" t="str">
        <f>IF(AF57="","",VLOOKUP(AF57,#REF!,10,FALSE))</f>
        <v/>
      </c>
      <c r="AG58" s="75" t="str">
        <f>IF(AG57="","",VLOOKUP(AG57,#REF!,10,FALSE))</f>
        <v/>
      </c>
      <c r="AH58" s="75" t="str">
        <f>IF(AH57="","",VLOOKUP(AH57,#REF!,10,FALSE))</f>
        <v/>
      </c>
      <c r="AI58" s="75" t="str">
        <f>IF(AI57="","",VLOOKUP(AI57,#REF!,10,FALSE))</f>
        <v/>
      </c>
      <c r="AJ58" s="76" t="str">
        <f>IF(AJ57="","",VLOOKUP(AJ57,#REF!,10,FALSE))</f>
        <v/>
      </c>
      <c r="AK58" s="74" t="str">
        <f>IF(AK57="","",VLOOKUP(AK57,#REF!,10,FALSE))</f>
        <v/>
      </c>
      <c r="AL58" s="75" t="str">
        <f>IF(AL57="","",VLOOKUP(AL57,#REF!,10,FALSE))</f>
        <v/>
      </c>
      <c r="AM58" s="75" t="str">
        <f>IF(AM57="","",VLOOKUP(AM57,#REF!,10,FALSE))</f>
        <v/>
      </c>
      <c r="AN58" s="75" t="str">
        <f>IF(AN57="","",VLOOKUP(AN57,#REF!,10,FALSE))</f>
        <v/>
      </c>
      <c r="AO58" s="75" t="str">
        <f>IF(AO57="","",VLOOKUP(AO57,#REF!,10,FALSE))</f>
        <v/>
      </c>
      <c r="AP58" s="75" t="str">
        <f>IF(AP57="","",VLOOKUP(AP57,#REF!,10,FALSE))</f>
        <v/>
      </c>
      <c r="AQ58" s="76" t="str">
        <f>IF(AQ57="","",VLOOKUP(AQ57,#REF!,10,FALSE))</f>
        <v/>
      </c>
      <c r="AR58" s="74" t="str">
        <f>IF(AR57="","",VLOOKUP(AR57,#REF!,10,FALSE))</f>
        <v/>
      </c>
      <c r="AS58" s="75" t="str">
        <f>IF(AS57="","",VLOOKUP(AS57,#REF!,10,FALSE))</f>
        <v/>
      </c>
      <c r="AT58" s="75" t="str">
        <f>IF(AT57="","",VLOOKUP(AT57,#REF!,10,FALSE))</f>
        <v/>
      </c>
      <c r="AU58" s="75" t="str">
        <f>IF(AU57="","",VLOOKUP(AU57,#REF!,10,FALSE))</f>
        <v/>
      </c>
      <c r="AV58" s="75" t="str">
        <f>IF(AV57="","",VLOOKUP(AV57,#REF!,10,FALSE))</f>
        <v/>
      </c>
      <c r="AW58" s="75" t="str">
        <f>IF(AW57="","",VLOOKUP(AW57,#REF!,10,FALSE))</f>
        <v/>
      </c>
      <c r="AX58" s="76" t="str">
        <f>IF(AX57="","",VLOOKUP(AX57,#REF!,10,FALSE))</f>
        <v/>
      </c>
      <c r="AY58" s="74" t="str">
        <f>IF(AY57="","",VLOOKUP(AY57,#REF!,10,FALSE))</f>
        <v/>
      </c>
      <c r="AZ58" s="75" t="str">
        <f>IF(AZ57="","",VLOOKUP(AZ57,#REF!,10,FALSE))</f>
        <v/>
      </c>
      <c r="BA58" s="75" t="str">
        <f>IF(BA57="","",VLOOKUP(BA57,#REF!,10,FALSE))</f>
        <v/>
      </c>
      <c r="BB58" s="117"/>
      <c r="BC58" s="118"/>
      <c r="BD58" s="119"/>
      <c r="BE58" s="118"/>
      <c r="BF58" s="114"/>
      <c r="BG58" s="115"/>
      <c r="BH58" s="115"/>
      <c r="BI58" s="115"/>
      <c r="BJ58" s="116"/>
    </row>
    <row r="59" spans="2:62" ht="20.25" customHeight="1" x14ac:dyDescent="0.4">
      <c r="B59" s="120">
        <f>B57+1</f>
        <v>22</v>
      </c>
      <c r="C59" s="122"/>
      <c r="D59" s="123"/>
      <c r="E59" s="64"/>
      <c r="F59" s="65"/>
      <c r="G59" s="64"/>
      <c r="H59" s="65"/>
      <c r="I59" s="126"/>
      <c r="J59" s="127"/>
      <c r="K59" s="130"/>
      <c r="L59" s="131"/>
      <c r="M59" s="131"/>
      <c r="N59" s="123"/>
      <c r="O59" s="104"/>
      <c r="P59" s="105"/>
      <c r="Q59" s="105"/>
      <c r="R59" s="105"/>
      <c r="S59" s="106"/>
      <c r="T59" s="84" t="s">
        <v>8</v>
      </c>
      <c r="U59" s="47"/>
      <c r="V59" s="48"/>
      <c r="W59" s="34"/>
      <c r="X59" s="35"/>
      <c r="Y59" s="35"/>
      <c r="Z59" s="35"/>
      <c r="AA59" s="35"/>
      <c r="AB59" s="35"/>
      <c r="AC59" s="36"/>
      <c r="AD59" s="34"/>
      <c r="AE59" s="35"/>
      <c r="AF59" s="35"/>
      <c r="AG59" s="35"/>
      <c r="AH59" s="35"/>
      <c r="AI59" s="35"/>
      <c r="AJ59" s="36"/>
      <c r="AK59" s="34"/>
      <c r="AL59" s="35"/>
      <c r="AM59" s="35"/>
      <c r="AN59" s="35"/>
      <c r="AO59" s="35"/>
      <c r="AP59" s="35"/>
      <c r="AQ59" s="36"/>
      <c r="AR59" s="34"/>
      <c r="AS59" s="35"/>
      <c r="AT59" s="35"/>
      <c r="AU59" s="35"/>
      <c r="AV59" s="35"/>
      <c r="AW59" s="35"/>
      <c r="AX59" s="36"/>
      <c r="AY59" s="34"/>
      <c r="AZ59" s="35"/>
      <c r="BA59" s="37"/>
      <c r="BB59" s="107"/>
      <c r="BC59" s="108"/>
      <c r="BD59" s="109"/>
      <c r="BE59" s="110"/>
      <c r="BF59" s="111"/>
      <c r="BG59" s="112"/>
      <c r="BH59" s="112"/>
      <c r="BI59" s="112"/>
      <c r="BJ59" s="113"/>
    </row>
    <row r="60" spans="2:62" ht="20.25" customHeight="1" x14ac:dyDescent="0.4">
      <c r="B60" s="121"/>
      <c r="C60" s="124"/>
      <c r="D60" s="125"/>
      <c r="E60" s="64"/>
      <c r="F60" s="65">
        <f>C59</f>
        <v>0</v>
      </c>
      <c r="G60" s="64"/>
      <c r="H60" s="65">
        <f>I59</f>
        <v>0</v>
      </c>
      <c r="I60" s="128"/>
      <c r="J60" s="129"/>
      <c r="K60" s="132"/>
      <c r="L60" s="133"/>
      <c r="M60" s="133"/>
      <c r="N60" s="125"/>
      <c r="O60" s="104"/>
      <c r="P60" s="105"/>
      <c r="Q60" s="105"/>
      <c r="R60" s="105"/>
      <c r="S60" s="106"/>
      <c r="T60" s="85" t="s">
        <v>26</v>
      </c>
      <c r="U60" s="49"/>
      <c r="V60" s="86"/>
      <c r="W60" s="74" t="str">
        <f>IF(W59="","",VLOOKUP(W59,#REF!,10,FALSE))</f>
        <v/>
      </c>
      <c r="X60" s="75" t="str">
        <f>IF(X59="","",VLOOKUP(X59,#REF!,10,FALSE))</f>
        <v/>
      </c>
      <c r="Y60" s="75" t="str">
        <f>IF(Y59="","",VLOOKUP(Y59,#REF!,10,FALSE))</f>
        <v/>
      </c>
      <c r="Z60" s="75" t="str">
        <f>IF(Z59="","",VLOOKUP(Z59,#REF!,10,FALSE))</f>
        <v/>
      </c>
      <c r="AA60" s="75" t="str">
        <f>IF(AA59="","",VLOOKUP(AA59,#REF!,10,FALSE))</f>
        <v/>
      </c>
      <c r="AB60" s="75" t="str">
        <f>IF(AB59="","",VLOOKUP(AB59,#REF!,10,FALSE))</f>
        <v/>
      </c>
      <c r="AC60" s="76" t="str">
        <f>IF(AC59="","",VLOOKUP(AC59,#REF!,10,FALSE))</f>
        <v/>
      </c>
      <c r="AD60" s="74" t="str">
        <f>IF(AD59="","",VLOOKUP(AD59,#REF!,10,FALSE))</f>
        <v/>
      </c>
      <c r="AE60" s="75" t="str">
        <f>IF(AE59="","",VLOOKUP(AE59,#REF!,10,FALSE))</f>
        <v/>
      </c>
      <c r="AF60" s="75" t="str">
        <f>IF(AF59="","",VLOOKUP(AF59,#REF!,10,FALSE))</f>
        <v/>
      </c>
      <c r="AG60" s="75" t="str">
        <f>IF(AG59="","",VLOOKUP(AG59,#REF!,10,FALSE))</f>
        <v/>
      </c>
      <c r="AH60" s="75" t="str">
        <f>IF(AH59="","",VLOOKUP(AH59,#REF!,10,FALSE))</f>
        <v/>
      </c>
      <c r="AI60" s="75" t="str">
        <f>IF(AI59="","",VLOOKUP(AI59,#REF!,10,FALSE))</f>
        <v/>
      </c>
      <c r="AJ60" s="76" t="str">
        <f>IF(AJ59="","",VLOOKUP(AJ59,#REF!,10,FALSE))</f>
        <v/>
      </c>
      <c r="AK60" s="74" t="str">
        <f>IF(AK59="","",VLOOKUP(AK59,#REF!,10,FALSE))</f>
        <v/>
      </c>
      <c r="AL60" s="75" t="str">
        <f>IF(AL59="","",VLOOKUP(AL59,#REF!,10,FALSE))</f>
        <v/>
      </c>
      <c r="AM60" s="75" t="str">
        <f>IF(AM59="","",VLOOKUP(AM59,#REF!,10,FALSE))</f>
        <v/>
      </c>
      <c r="AN60" s="75" t="str">
        <f>IF(AN59="","",VLOOKUP(AN59,#REF!,10,FALSE))</f>
        <v/>
      </c>
      <c r="AO60" s="75" t="str">
        <f>IF(AO59="","",VLOOKUP(AO59,#REF!,10,FALSE))</f>
        <v/>
      </c>
      <c r="AP60" s="75" t="str">
        <f>IF(AP59="","",VLOOKUP(AP59,#REF!,10,FALSE))</f>
        <v/>
      </c>
      <c r="AQ60" s="76" t="str">
        <f>IF(AQ59="","",VLOOKUP(AQ59,#REF!,10,FALSE))</f>
        <v/>
      </c>
      <c r="AR60" s="74" t="str">
        <f>IF(AR59="","",VLOOKUP(AR59,#REF!,10,FALSE))</f>
        <v/>
      </c>
      <c r="AS60" s="75" t="str">
        <f>IF(AS59="","",VLOOKUP(AS59,#REF!,10,FALSE))</f>
        <v/>
      </c>
      <c r="AT60" s="75" t="str">
        <f>IF(AT59="","",VLOOKUP(AT59,#REF!,10,FALSE))</f>
        <v/>
      </c>
      <c r="AU60" s="75" t="str">
        <f>IF(AU59="","",VLOOKUP(AU59,#REF!,10,FALSE))</f>
        <v/>
      </c>
      <c r="AV60" s="75" t="str">
        <f>IF(AV59="","",VLOOKUP(AV59,#REF!,10,FALSE))</f>
        <v/>
      </c>
      <c r="AW60" s="75" t="str">
        <f>IF(AW59="","",VLOOKUP(AW59,#REF!,10,FALSE))</f>
        <v/>
      </c>
      <c r="AX60" s="76" t="str">
        <f>IF(AX59="","",VLOOKUP(AX59,#REF!,10,FALSE))</f>
        <v/>
      </c>
      <c r="AY60" s="74" t="str">
        <f>IF(AY59="","",VLOOKUP(AY59,#REF!,10,FALSE))</f>
        <v/>
      </c>
      <c r="AZ60" s="75" t="str">
        <f>IF(AZ59="","",VLOOKUP(AZ59,#REF!,10,FALSE))</f>
        <v/>
      </c>
      <c r="BA60" s="75" t="str">
        <f>IF(BA59="","",VLOOKUP(BA59,#REF!,10,FALSE))</f>
        <v/>
      </c>
      <c r="BB60" s="117"/>
      <c r="BC60" s="118"/>
      <c r="BD60" s="119"/>
      <c r="BE60" s="118"/>
      <c r="BF60" s="114"/>
      <c r="BG60" s="115"/>
      <c r="BH60" s="115"/>
      <c r="BI60" s="115"/>
      <c r="BJ60" s="116"/>
    </row>
    <row r="61" spans="2:62" ht="20.25" customHeight="1" x14ac:dyDescent="0.4">
      <c r="B61" s="120">
        <f>B59+1</f>
        <v>23</v>
      </c>
      <c r="C61" s="122"/>
      <c r="D61" s="123"/>
      <c r="E61" s="64"/>
      <c r="F61" s="65"/>
      <c r="G61" s="64"/>
      <c r="H61" s="65"/>
      <c r="I61" s="126"/>
      <c r="J61" s="127"/>
      <c r="K61" s="130"/>
      <c r="L61" s="131"/>
      <c r="M61" s="131"/>
      <c r="N61" s="123"/>
      <c r="O61" s="104"/>
      <c r="P61" s="105"/>
      <c r="Q61" s="105"/>
      <c r="R61" s="105"/>
      <c r="S61" s="106"/>
      <c r="T61" s="84" t="s">
        <v>8</v>
      </c>
      <c r="U61" s="47"/>
      <c r="V61" s="48"/>
      <c r="W61" s="34"/>
      <c r="X61" s="35"/>
      <c r="Y61" s="35"/>
      <c r="Z61" s="35"/>
      <c r="AA61" s="35"/>
      <c r="AB61" s="35"/>
      <c r="AC61" s="36"/>
      <c r="AD61" s="34"/>
      <c r="AE61" s="35"/>
      <c r="AF61" s="35"/>
      <c r="AG61" s="35"/>
      <c r="AH61" s="35"/>
      <c r="AI61" s="35"/>
      <c r="AJ61" s="36"/>
      <c r="AK61" s="34"/>
      <c r="AL61" s="35"/>
      <c r="AM61" s="35"/>
      <c r="AN61" s="35"/>
      <c r="AO61" s="35"/>
      <c r="AP61" s="35"/>
      <c r="AQ61" s="36"/>
      <c r="AR61" s="34"/>
      <c r="AS61" s="35"/>
      <c r="AT61" s="35"/>
      <c r="AU61" s="35"/>
      <c r="AV61" s="35"/>
      <c r="AW61" s="35"/>
      <c r="AX61" s="36"/>
      <c r="AY61" s="34"/>
      <c r="AZ61" s="35"/>
      <c r="BA61" s="37"/>
      <c r="BB61" s="107"/>
      <c r="BC61" s="108"/>
      <c r="BD61" s="109"/>
      <c r="BE61" s="110"/>
      <c r="BF61" s="111"/>
      <c r="BG61" s="112"/>
      <c r="BH61" s="112"/>
      <c r="BI61" s="112"/>
      <c r="BJ61" s="113"/>
    </row>
    <row r="62" spans="2:62" ht="20.25" customHeight="1" x14ac:dyDescent="0.4">
      <c r="B62" s="121"/>
      <c r="C62" s="124"/>
      <c r="D62" s="125"/>
      <c r="E62" s="64"/>
      <c r="F62" s="65">
        <f>C61</f>
        <v>0</v>
      </c>
      <c r="G62" s="64"/>
      <c r="H62" s="65">
        <f>I61</f>
        <v>0</v>
      </c>
      <c r="I62" s="128"/>
      <c r="J62" s="129"/>
      <c r="K62" s="132"/>
      <c r="L62" s="133"/>
      <c r="M62" s="133"/>
      <c r="N62" s="125"/>
      <c r="O62" s="104"/>
      <c r="P62" s="105"/>
      <c r="Q62" s="105"/>
      <c r="R62" s="105"/>
      <c r="S62" s="106"/>
      <c r="T62" s="85" t="s">
        <v>26</v>
      </c>
      <c r="U62" s="49"/>
      <c r="V62" s="86"/>
      <c r="W62" s="74" t="str">
        <f>IF(W61="","",VLOOKUP(W61,#REF!,10,FALSE))</f>
        <v/>
      </c>
      <c r="X62" s="75" t="str">
        <f>IF(X61="","",VLOOKUP(X61,#REF!,10,FALSE))</f>
        <v/>
      </c>
      <c r="Y62" s="75" t="str">
        <f>IF(Y61="","",VLOOKUP(Y61,#REF!,10,FALSE))</f>
        <v/>
      </c>
      <c r="Z62" s="75" t="str">
        <f>IF(Z61="","",VLOOKUP(Z61,#REF!,10,FALSE))</f>
        <v/>
      </c>
      <c r="AA62" s="75" t="str">
        <f>IF(AA61="","",VLOOKUP(AA61,#REF!,10,FALSE))</f>
        <v/>
      </c>
      <c r="AB62" s="75" t="str">
        <f>IF(AB61="","",VLOOKUP(AB61,#REF!,10,FALSE))</f>
        <v/>
      </c>
      <c r="AC62" s="76" t="str">
        <f>IF(AC61="","",VLOOKUP(AC61,#REF!,10,FALSE))</f>
        <v/>
      </c>
      <c r="AD62" s="74" t="str">
        <f>IF(AD61="","",VLOOKUP(AD61,#REF!,10,FALSE))</f>
        <v/>
      </c>
      <c r="AE62" s="75" t="str">
        <f>IF(AE61="","",VLOOKUP(AE61,#REF!,10,FALSE))</f>
        <v/>
      </c>
      <c r="AF62" s="75" t="str">
        <f>IF(AF61="","",VLOOKUP(AF61,#REF!,10,FALSE))</f>
        <v/>
      </c>
      <c r="AG62" s="75" t="str">
        <f>IF(AG61="","",VLOOKUP(AG61,#REF!,10,FALSE))</f>
        <v/>
      </c>
      <c r="AH62" s="75" t="str">
        <f>IF(AH61="","",VLOOKUP(AH61,#REF!,10,FALSE))</f>
        <v/>
      </c>
      <c r="AI62" s="75" t="str">
        <f>IF(AI61="","",VLOOKUP(AI61,#REF!,10,FALSE))</f>
        <v/>
      </c>
      <c r="AJ62" s="76" t="str">
        <f>IF(AJ61="","",VLOOKUP(AJ61,#REF!,10,FALSE))</f>
        <v/>
      </c>
      <c r="AK62" s="74" t="str">
        <f>IF(AK61="","",VLOOKUP(AK61,#REF!,10,FALSE))</f>
        <v/>
      </c>
      <c r="AL62" s="75" t="str">
        <f>IF(AL61="","",VLOOKUP(AL61,#REF!,10,FALSE))</f>
        <v/>
      </c>
      <c r="AM62" s="75" t="str">
        <f>IF(AM61="","",VLOOKUP(AM61,#REF!,10,FALSE))</f>
        <v/>
      </c>
      <c r="AN62" s="75" t="str">
        <f>IF(AN61="","",VLOOKUP(AN61,#REF!,10,FALSE))</f>
        <v/>
      </c>
      <c r="AO62" s="75" t="str">
        <f>IF(AO61="","",VLOOKUP(AO61,#REF!,10,FALSE))</f>
        <v/>
      </c>
      <c r="AP62" s="75" t="str">
        <f>IF(AP61="","",VLOOKUP(AP61,#REF!,10,FALSE))</f>
        <v/>
      </c>
      <c r="AQ62" s="76" t="str">
        <f>IF(AQ61="","",VLOOKUP(AQ61,#REF!,10,FALSE))</f>
        <v/>
      </c>
      <c r="AR62" s="74" t="str">
        <f>IF(AR61="","",VLOOKUP(AR61,#REF!,10,FALSE))</f>
        <v/>
      </c>
      <c r="AS62" s="75" t="str">
        <f>IF(AS61="","",VLOOKUP(AS61,#REF!,10,FALSE))</f>
        <v/>
      </c>
      <c r="AT62" s="75" t="str">
        <f>IF(AT61="","",VLOOKUP(AT61,#REF!,10,FALSE))</f>
        <v/>
      </c>
      <c r="AU62" s="75" t="str">
        <f>IF(AU61="","",VLOOKUP(AU61,#REF!,10,FALSE))</f>
        <v/>
      </c>
      <c r="AV62" s="75" t="str">
        <f>IF(AV61="","",VLOOKUP(AV61,#REF!,10,FALSE))</f>
        <v/>
      </c>
      <c r="AW62" s="75" t="str">
        <f>IF(AW61="","",VLOOKUP(AW61,#REF!,10,FALSE))</f>
        <v/>
      </c>
      <c r="AX62" s="76" t="str">
        <f>IF(AX61="","",VLOOKUP(AX61,#REF!,10,FALSE))</f>
        <v/>
      </c>
      <c r="AY62" s="74" t="str">
        <f>IF(AY61="","",VLOOKUP(AY61,#REF!,10,FALSE))</f>
        <v/>
      </c>
      <c r="AZ62" s="75" t="str">
        <f>IF(AZ61="","",VLOOKUP(AZ61,#REF!,10,FALSE))</f>
        <v/>
      </c>
      <c r="BA62" s="75" t="str">
        <f>IF(BA61="","",VLOOKUP(BA61,#REF!,10,FALSE))</f>
        <v/>
      </c>
      <c r="BB62" s="117"/>
      <c r="BC62" s="118"/>
      <c r="BD62" s="119"/>
      <c r="BE62" s="118"/>
      <c r="BF62" s="114"/>
      <c r="BG62" s="115"/>
      <c r="BH62" s="115"/>
      <c r="BI62" s="115"/>
      <c r="BJ62" s="116"/>
    </row>
    <row r="63" spans="2:62" ht="20.25" customHeight="1" x14ac:dyDescent="0.4">
      <c r="B63" s="120">
        <f>B61+1</f>
        <v>24</v>
      </c>
      <c r="C63" s="122"/>
      <c r="D63" s="123"/>
      <c r="E63" s="64"/>
      <c r="F63" s="65"/>
      <c r="G63" s="64"/>
      <c r="H63" s="65"/>
      <c r="I63" s="126"/>
      <c r="J63" s="127"/>
      <c r="K63" s="130"/>
      <c r="L63" s="131"/>
      <c r="M63" s="131"/>
      <c r="N63" s="123"/>
      <c r="O63" s="104"/>
      <c r="P63" s="105"/>
      <c r="Q63" s="105"/>
      <c r="R63" s="105"/>
      <c r="S63" s="106"/>
      <c r="T63" s="84" t="s">
        <v>8</v>
      </c>
      <c r="U63" s="47"/>
      <c r="V63" s="48"/>
      <c r="W63" s="34"/>
      <c r="X63" s="35"/>
      <c r="Y63" s="35"/>
      <c r="Z63" s="35"/>
      <c r="AA63" s="35"/>
      <c r="AB63" s="35"/>
      <c r="AC63" s="36"/>
      <c r="AD63" s="34"/>
      <c r="AE63" s="35"/>
      <c r="AF63" s="35"/>
      <c r="AG63" s="35"/>
      <c r="AH63" s="35"/>
      <c r="AI63" s="35"/>
      <c r="AJ63" s="36"/>
      <c r="AK63" s="34"/>
      <c r="AL63" s="35"/>
      <c r="AM63" s="35"/>
      <c r="AN63" s="35"/>
      <c r="AO63" s="35"/>
      <c r="AP63" s="35"/>
      <c r="AQ63" s="36"/>
      <c r="AR63" s="34"/>
      <c r="AS63" s="35"/>
      <c r="AT63" s="35"/>
      <c r="AU63" s="35"/>
      <c r="AV63" s="35"/>
      <c r="AW63" s="35"/>
      <c r="AX63" s="36"/>
      <c r="AY63" s="34"/>
      <c r="AZ63" s="35"/>
      <c r="BA63" s="37"/>
      <c r="BB63" s="107"/>
      <c r="BC63" s="108"/>
      <c r="BD63" s="109"/>
      <c r="BE63" s="110"/>
      <c r="BF63" s="111"/>
      <c r="BG63" s="112"/>
      <c r="BH63" s="112"/>
      <c r="BI63" s="112"/>
      <c r="BJ63" s="113"/>
    </row>
    <row r="64" spans="2:62" ht="20.25" customHeight="1" x14ac:dyDescent="0.4">
      <c r="B64" s="121"/>
      <c r="C64" s="124"/>
      <c r="D64" s="125"/>
      <c r="E64" s="64"/>
      <c r="F64" s="65">
        <f>C63</f>
        <v>0</v>
      </c>
      <c r="G64" s="64"/>
      <c r="H64" s="65">
        <f>I63</f>
        <v>0</v>
      </c>
      <c r="I64" s="128"/>
      <c r="J64" s="129"/>
      <c r="K64" s="132"/>
      <c r="L64" s="133"/>
      <c r="M64" s="133"/>
      <c r="N64" s="125"/>
      <c r="O64" s="104"/>
      <c r="P64" s="105"/>
      <c r="Q64" s="105"/>
      <c r="R64" s="105"/>
      <c r="S64" s="106"/>
      <c r="T64" s="85" t="s">
        <v>26</v>
      </c>
      <c r="U64" s="49"/>
      <c r="V64" s="86"/>
      <c r="W64" s="74" t="str">
        <f>IF(W63="","",VLOOKUP(W63,#REF!,10,FALSE))</f>
        <v/>
      </c>
      <c r="X64" s="75" t="str">
        <f>IF(X63="","",VLOOKUP(X63,#REF!,10,FALSE))</f>
        <v/>
      </c>
      <c r="Y64" s="75" t="str">
        <f>IF(Y63="","",VLOOKUP(Y63,#REF!,10,FALSE))</f>
        <v/>
      </c>
      <c r="Z64" s="75" t="str">
        <f>IF(Z63="","",VLOOKUP(Z63,#REF!,10,FALSE))</f>
        <v/>
      </c>
      <c r="AA64" s="75" t="str">
        <f>IF(AA63="","",VLOOKUP(AA63,#REF!,10,FALSE))</f>
        <v/>
      </c>
      <c r="AB64" s="75" t="str">
        <f>IF(AB63="","",VLOOKUP(AB63,#REF!,10,FALSE))</f>
        <v/>
      </c>
      <c r="AC64" s="76" t="str">
        <f>IF(AC63="","",VLOOKUP(AC63,#REF!,10,FALSE))</f>
        <v/>
      </c>
      <c r="AD64" s="74" t="str">
        <f>IF(AD63="","",VLOOKUP(AD63,#REF!,10,FALSE))</f>
        <v/>
      </c>
      <c r="AE64" s="75" t="str">
        <f>IF(AE63="","",VLOOKUP(AE63,#REF!,10,FALSE))</f>
        <v/>
      </c>
      <c r="AF64" s="75" t="str">
        <f>IF(AF63="","",VLOOKUP(AF63,#REF!,10,FALSE))</f>
        <v/>
      </c>
      <c r="AG64" s="75" t="str">
        <f>IF(AG63="","",VLOOKUP(AG63,#REF!,10,FALSE))</f>
        <v/>
      </c>
      <c r="AH64" s="75" t="str">
        <f>IF(AH63="","",VLOOKUP(AH63,#REF!,10,FALSE))</f>
        <v/>
      </c>
      <c r="AI64" s="75" t="str">
        <f>IF(AI63="","",VLOOKUP(AI63,#REF!,10,FALSE))</f>
        <v/>
      </c>
      <c r="AJ64" s="76" t="str">
        <f>IF(AJ63="","",VLOOKUP(AJ63,#REF!,10,FALSE))</f>
        <v/>
      </c>
      <c r="AK64" s="74" t="str">
        <f>IF(AK63="","",VLOOKUP(AK63,#REF!,10,FALSE))</f>
        <v/>
      </c>
      <c r="AL64" s="75" t="str">
        <f>IF(AL63="","",VLOOKUP(AL63,#REF!,10,FALSE))</f>
        <v/>
      </c>
      <c r="AM64" s="75" t="str">
        <f>IF(AM63="","",VLOOKUP(AM63,#REF!,10,FALSE))</f>
        <v/>
      </c>
      <c r="AN64" s="75" t="str">
        <f>IF(AN63="","",VLOOKUP(AN63,#REF!,10,FALSE))</f>
        <v/>
      </c>
      <c r="AO64" s="75" t="str">
        <f>IF(AO63="","",VLOOKUP(AO63,#REF!,10,FALSE))</f>
        <v/>
      </c>
      <c r="AP64" s="75" t="str">
        <f>IF(AP63="","",VLOOKUP(AP63,#REF!,10,FALSE))</f>
        <v/>
      </c>
      <c r="AQ64" s="76" t="str">
        <f>IF(AQ63="","",VLOOKUP(AQ63,#REF!,10,FALSE))</f>
        <v/>
      </c>
      <c r="AR64" s="74" t="str">
        <f>IF(AR63="","",VLOOKUP(AR63,#REF!,10,FALSE))</f>
        <v/>
      </c>
      <c r="AS64" s="75" t="str">
        <f>IF(AS63="","",VLOOKUP(AS63,#REF!,10,FALSE))</f>
        <v/>
      </c>
      <c r="AT64" s="75" t="str">
        <f>IF(AT63="","",VLOOKUP(AT63,#REF!,10,FALSE))</f>
        <v/>
      </c>
      <c r="AU64" s="75" t="str">
        <f>IF(AU63="","",VLOOKUP(AU63,#REF!,10,FALSE))</f>
        <v/>
      </c>
      <c r="AV64" s="75" t="str">
        <f>IF(AV63="","",VLOOKUP(AV63,#REF!,10,FALSE))</f>
        <v/>
      </c>
      <c r="AW64" s="75" t="str">
        <f>IF(AW63="","",VLOOKUP(AW63,#REF!,10,FALSE))</f>
        <v/>
      </c>
      <c r="AX64" s="76" t="str">
        <f>IF(AX63="","",VLOOKUP(AX63,#REF!,10,FALSE))</f>
        <v/>
      </c>
      <c r="AY64" s="74" t="str">
        <f>IF(AY63="","",VLOOKUP(AY63,#REF!,10,FALSE))</f>
        <v/>
      </c>
      <c r="AZ64" s="75" t="str">
        <f>IF(AZ63="","",VLOOKUP(AZ63,#REF!,10,FALSE))</f>
        <v/>
      </c>
      <c r="BA64" s="75" t="str">
        <f>IF(BA63="","",VLOOKUP(BA63,#REF!,10,FALSE))</f>
        <v/>
      </c>
      <c r="BB64" s="117"/>
      <c r="BC64" s="118"/>
      <c r="BD64" s="119"/>
      <c r="BE64" s="118"/>
      <c r="BF64" s="114"/>
      <c r="BG64" s="115"/>
      <c r="BH64" s="115"/>
      <c r="BI64" s="115"/>
      <c r="BJ64" s="116"/>
    </row>
    <row r="65" spans="2:62" ht="20.25" customHeight="1" x14ac:dyDescent="0.4">
      <c r="B65" s="120">
        <f>B63+1</f>
        <v>25</v>
      </c>
      <c r="C65" s="122"/>
      <c r="D65" s="123"/>
      <c r="E65" s="64"/>
      <c r="F65" s="65"/>
      <c r="G65" s="64"/>
      <c r="H65" s="65"/>
      <c r="I65" s="126"/>
      <c r="J65" s="127"/>
      <c r="K65" s="130"/>
      <c r="L65" s="131"/>
      <c r="M65" s="131"/>
      <c r="N65" s="123"/>
      <c r="O65" s="104"/>
      <c r="P65" s="105"/>
      <c r="Q65" s="105"/>
      <c r="R65" s="105"/>
      <c r="S65" s="106"/>
      <c r="T65" s="84" t="s">
        <v>8</v>
      </c>
      <c r="U65" s="47"/>
      <c r="V65" s="48"/>
      <c r="W65" s="34"/>
      <c r="X65" s="35"/>
      <c r="Y65" s="35"/>
      <c r="Z65" s="35"/>
      <c r="AA65" s="35"/>
      <c r="AB65" s="35"/>
      <c r="AC65" s="36"/>
      <c r="AD65" s="34"/>
      <c r="AE65" s="35"/>
      <c r="AF65" s="35"/>
      <c r="AG65" s="35"/>
      <c r="AH65" s="35"/>
      <c r="AI65" s="35"/>
      <c r="AJ65" s="36"/>
      <c r="AK65" s="34"/>
      <c r="AL65" s="35"/>
      <c r="AM65" s="35"/>
      <c r="AN65" s="35"/>
      <c r="AO65" s="35"/>
      <c r="AP65" s="35"/>
      <c r="AQ65" s="36"/>
      <c r="AR65" s="34"/>
      <c r="AS65" s="35"/>
      <c r="AT65" s="35"/>
      <c r="AU65" s="35"/>
      <c r="AV65" s="35"/>
      <c r="AW65" s="35"/>
      <c r="AX65" s="36"/>
      <c r="AY65" s="34"/>
      <c r="AZ65" s="35"/>
      <c r="BA65" s="37"/>
      <c r="BB65" s="107"/>
      <c r="BC65" s="108"/>
      <c r="BD65" s="109"/>
      <c r="BE65" s="110"/>
      <c r="BF65" s="111"/>
      <c r="BG65" s="112"/>
      <c r="BH65" s="112"/>
      <c r="BI65" s="112"/>
      <c r="BJ65" s="113"/>
    </row>
    <row r="66" spans="2:62" ht="20.25" customHeight="1" x14ac:dyDescent="0.4">
      <c r="B66" s="121"/>
      <c r="C66" s="124"/>
      <c r="D66" s="125"/>
      <c r="E66" s="64"/>
      <c r="F66" s="65">
        <f>C65</f>
        <v>0</v>
      </c>
      <c r="G66" s="64"/>
      <c r="H66" s="65">
        <f>I65</f>
        <v>0</v>
      </c>
      <c r="I66" s="128"/>
      <c r="J66" s="129"/>
      <c r="K66" s="132"/>
      <c r="L66" s="133"/>
      <c r="M66" s="133"/>
      <c r="N66" s="125"/>
      <c r="O66" s="104"/>
      <c r="P66" s="105"/>
      <c r="Q66" s="105"/>
      <c r="R66" s="105"/>
      <c r="S66" s="106"/>
      <c r="T66" s="85" t="s">
        <v>26</v>
      </c>
      <c r="U66" s="49"/>
      <c r="V66" s="86"/>
      <c r="W66" s="74" t="str">
        <f>IF(W65="","",VLOOKUP(W65,#REF!,10,FALSE))</f>
        <v/>
      </c>
      <c r="X66" s="75" t="str">
        <f>IF(X65="","",VLOOKUP(X65,#REF!,10,FALSE))</f>
        <v/>
      </c>
      <c r="Y66" s="75" t="str">
        <f>IF(Y65="","",VLOOKUP(Y65,#REF!,10,FALSE))</f>
        <v/>
      </c>
      <c r="Z66" s="75" t="str">
        <f>IF(Z65="","",VLOOKUP(Z65,#REF!,10,FALSE))</f>
        <v/>
      </c>
      <c r="AA66" s="75" t="str">
        <f>IF(AA65="","",VLOOKUP(AA65,#REF!,10,FALSE))</f>
        <v/>
      </c>
      <c r="AB66" s="75" t="str">
        <f>IF(AB65="","",VLOOKUP(AB65,#REF!,10,FALSE))</f>
        <v/>
      </c>
      <c r="AC66" s="76" t="str">
        <f>IF(AC65="","",VLOOKUP(AC65,#REF!,10,FALSE))</f>
        <v/>
      </c>
      <c r="AD66" s="74" t="str">
        <f>IF(AD65="","",VLOOKUP(AD65,#REF!,10,FALSE))</f>
        <v/>
      </c>
      <c r="AE66" s="75" t="str">
        <f>IF(AE65="","",VLOOKUP(AE65,#REF!,10,FALSE))</f>
        <v/>
      </c>
      <c r="AF66" s="75" t="str">
        <f>IF(AF65="","",VLOOKUP(AF65,#REF!,10,FALSE))</f>
        <v/>
      </c>
      <c r="AG66" s="75" t="str">
        <f>IF(AG65="","",VLOOKUP(AG65,#REF!,10,FALSE))</f>
        <v/>
      </c>
      <c r="AH66" s="75" t="str">
        <f>IF(AH65="","",VLOOKUP(AH65,#REF!,10,FALSE))</f>
        <v/>
      </c>
      <c r="AI66" s="75" t="str">
        <f>IF(AI65="","",VLOOKUP(AI65,#REF!,10,FALSE))</f>
        <v/>
      </c>
      <c r="AJ66" s="76" t="str">
        <f>IF(AJ65="","",VLOOKUP(AJ65,#REF!,10,FALSE))</f>
        <v/>
      </c>
      <c r="AK66" s="74" t="str">
        <f>IF(AK65="","",VLOOKUP(AK65,#REF!,10,FALSE))</f>
        <v/>
      </c>
      <c r="AL66" s="75" t="str">
        <f>IF(AL65="","",VLOOKUP(AL65,#REF!,10,FALSE))</f>
        <v/>
      </c>
      <c r="AM66" s="75" t="str">
        <f>IF(AM65="","",VLOOKUP(AM65,#REF!,10,FALSE))</f>
        <v/>
      </c>
      <c r="AN66" s="75" t="str">
        <f>IF(AN65="","",VLOOKUP(AN65,#REF!,10,FALSE))</f>
        <v/>
      </c>
      <c r="AO66" s="75" t="str">
        <f>IF(AO65="","",VLOOKUP(AO65,#REF!,10,FALSE))</f>
        <v/>
      </c>
      <c r="AP66" s="75" t="str">
        <f>IF(AP65="","",VLOOKUP(AP65,#REF!,10,FALSE))</f>
        <v/>
      </c>
      <c r="AQ66" s="76" t="str">
        <f>IF(AQ65="","",VLOOKUP(AQ65,#REF!,10,FALSE))</f>
        <v/>
      </c>
      <c r="AR66" s="74" t="str">
        <f>IF(AR65="","",VLOOKUP(AR65,#REF!,10,FALSE))</f>
        <v/>
      </c>
      <c r="AS66" s="75" t="str">
        <f>IF(AS65="","",VLOOKUP(AS65,#REF!,10,FALSE))</f>
        <v/>
      </c>
      <c r="AT66" s="75" t="str">
        <f>IF(AT65="","",VLOOKUP(AT65,#REF!,10,FALSE))</f>
        <v/>
      </c>
      <c r="AU66" s="75" t="str">
        <f>IF(AU65="","",VLOOKUP(AU65,#REF!,10,FALSE))</f>
        <v/>
      </c>
      <c r="AV66" s="75" t="str">
        <f>IF(AV65="","",VLOOKUP(AV65,#REF!,10,FALSE))</f>
        <v/>
      </c>
      <c r="AW66" s="75" t="str">
        <f>IF(AW65="","",VLOOKUP(AW65,#REF!,10,FALSE))</f>
        <v/>
      </c>
      <c r="AX66" s="76" t="str">
        <f>IF(AX65="","",VLOOKUP(AX65,#REF!,10,FALSE))</f>
        <v/>
      </c>
      <c r="AY66" s="74" t="str">
        <f>IF(AY65="","",VLOOKUP(AY65,#REF!,10,FALSE))</f>
        <v/>
      </c>
      <c r="AZ66" s="75" t="str">
        <f>IF(AZ65="","",VLOOKUP(AZ65,#REF!,10,FALSE))</f>
        <v/>
      </c>
      <c r="BA66" s="75" t="str">
        <f>IF(BA65="","",VLOOKUP(BA65,#REF!,10,FALSE))</f>
        <v/>
      </c>
      <c r="BB66" s="117"/>
      <c r="BC66" s="118"/>
      <c r="BD66" s="119"/>
      <c r="BE66" s="118"/>
      <c r="BF66" s="114"/>
      <c r="BG66" s="115"/>
      <c r="BH66" s="115"/>
      <c r="BI66" s="115"/>
      <c r="BJ66" s="116"/>
    </row>
    <row r="67" spans="2:62" ht="20.25" customHeight="1" x14ac:dyDescent="0.4">
      <c r="B67" s="120">
        <f>B65+1</f>
        <v>26</v>
      </c>
      <c r="C67" s="122"/>
      <c r="D67" s="123"/>
      <c r="E67" s="64"/>
      <c r="F67" s="65"/>
      <c r="G67" s="64"/>
      <c r="H67" s="65"/>
      <c r="I67" s="126"/>
      <c r="J67" s="127"/>
      <c r="K67" s="130"/>
      <c r="L67" s="131"/>
      <c r="M67" s="131"/>
      <c r="N67" s="123"/>
      <c r="O67" s="104"/>
      <c r="P67" s="105"/>
      <c r="Q67" s="105"/>
      <c r="R67" s="105"/>
      <c r="S67" s="106"/>
      <c r="T67" s="84" t="s">
        <v>8</v>
      </c>
      <c r="U67" s="47"/>
      <c r="V67" s="48"/>
      <c r="W67" s="34"/>
      <c r="X67" s="35"/>
      <c r="Y67" s="35"/>
      <c r="Z67" s="35"/>
      <c r="AA67" s="35"/>
      <c r="AB67" s="35"/>
      <c r="AC67" s="36"/>
      <c r="AD67" s="34"/>
      <c r="AE67" s="35"/>
      <c r="AF67" s="35"/>
      <c r="AG67" s="35"/>
      <c r="AH67" s="35"/>
      <c r="AI67" s="35"/>
      <c r="AJ67" s="36"/>
      <c r="AK67" s="34"/>
      <c r="AL67" s="35"/>
      <c r="AM67" s="35"/>
      <c r="AN67" s="35"/>
      <c r="AO67" s="35"/>
      <c r="AP67" s="35"/>
      <c r="AQ67" s="36"/>
      <c r="AR67" s="34"/>
      <c r="AS67" s="35"/>
      <c r="AT67" s="35"/>
      <c r="AU67" s="35"/>
      <c r="AV67" s="35"/>
      <c r="AW67" s="35"/>
      <c r="AX67" s="36"/>
      <c r="AY67" s="34"/>
      <c r="AZ67" s="35"/>
      <c r="BA67" s="37"/>
      <c r="BB67" s="107"/>
      <c r="BC67" s="108"/>
      <c r="BD67" s="109"/>
      <c r="BE67" s="110"/>
      <c r="BF67" s="111"/>
      <c r="BG67" s="112"/>
      <c r="BH67" s="112"/>
      <c r="BI67" s="112"/>
      <c r="BJ67" s="113"/>
    </row>
    <row r="68" spans="2:62" ht="20.25" customHeight="1" x14ac:dyDescent="0.4">
      <c r="B68" s="121"/>
      <c r="C68" s="124"/>
      <c r="D68" s="125"/>
      <c r="E68" s="64"/>
      <c r="F68" s="65">
        <f>C67</f>
        <v>0</v>
      </c>
      <c r="G68" s="64"/>
      <c r="H68" s="65">
        <f>I67</f>
        <v>0</v>
      </c>
      <c r="I68" s="128"/>
      <c r="J68" s="129"/>
      <c r="K68" s="132"/>
      <c r="L68" s="133"/>
      <c r="M68" s="133"/>
      <c r="N68" s="125"/>
      <c r="O68" s="104"/>
      <c r="P68" s="105"/>
      <c r="Q68" s="105"/>
      <c r="R68" s="105"/>
      <c r="S68" s="106"/>
      <c r="T68" s="85" t="s">
        <v>26</v>
      </c>
      <c r="U68" s="49"/>
      <c r="V68" s="86"/>
      <c r="W68" s="74" t="str">
        <f>IF(W67="","",VLOOKUP(W67,#REF!,10,FALSE))</f>
        <v/>
      </c>
      <c r="X68" s="75" t="str">
        <f>IF(X67="","",VLOOKUP(X67,#REF!,10,FALSE))</f>
        <v/>
      </c>
      <c r="Y68" s="75" t="str">
        <f>IF(Y67="","",VLOOKUP(Y67,#REF!,10,FALSE))</f>
        <v/>
      </c>
      <c r="Z68" s="75" t="str">
        <f>IF(Z67="","",VLOOKUP(Z67,#REF!,10,FALSE))</f>
        <v/>
      </c>
      <c r="AA68" s="75" t="str">
        <f>IF(AA67="","",VLOOKUP(AA67,#REF!,10,FALSE))</f>
        <v/>
      </c>
      <c r="AB68" s="75" t="str">
        <f>IF(AB67="","",VLOOKUP(AB67,#REF!,10,FALSE))</f>
        <v/>
      </c>
      <c r="AC68" s="76" t="str">
        <f>IF(AC67="","",VLOOKUP(AC67,#REF!,10,FALSE))</f>
        <v/>
      </c>
      <c r="AD68" s="74" t="str">
        <f>IF(AD67="","",VLOOKUP(AD67,#REF!,10,FALSE))</f>
        <v/>
      </c>
      <c r="AE68" s="75" t="str">
        <f>IF(AE67="","",VLOOKUP(AE67,#REF!,10,FALSE))</f>
        <v/>
      </c>
      <c r="AF68" s="75" t="str">
        <f>IF(AF67="","",VLOOKUP(AF67,#REF!,10,FALSE))</f>
        <v/>
      </c>
      <c r="AG68" s="75" t="str">
        <f>IF(AG67="","",VLOOKUP(AG67,#REF!,10,FALSE))</f>
        <v/>
      </c>
      <c r="AH68" s="75" t="str">
        <f>IF(AH67="","",VLOOKUP(AH67,#REF!,10,FALSE))</f>
        <v/>
      </c>
      <c r="AI68" s="75" t="str">
        <f>IF(AI67="","",VLOOKUP(AI67,#REF!,10,FALSE))</f>
        <v/>
      </c>
      <c r="AJ68" s="76" t="str">
        <f>IF(AJ67="","",VLOOKUP(AJ67,#REF!,10,FALSE))</f>
        <v/>
      </c>
      <c r="AK68" s="74" t="str">
        <f>IF(AK67="","",VLOOKUP(AK67,#REF!,10,FALSE))</f>
        <v/>
      </c>
      <c r="AL68" s="75" t="str">
        <f>IF(AL67="","",VLOOKUP(AL67,#REF!,10,FALSE))</f>
        <v/>
      </c>
      <c r="AM68" s="75" t="str">
        <f>IF(AM67="","",VLOOKUP(AM67,#REF!,10,FALSE))</f>
        <v/>
      </c>
      <c r="AN68" s="75" t="str">
        <f>IF(AN67="","",VLOOKUP(AN67,#REF!,10,FALSE))</f>
        <v/>
      </c>
      <c r="AO68" s="75" t="str">
        <f>IF(AO67="","",VLOOKUP(AO67,#REF!,10,FALSE))</f>
        <v/>
      </c>
      <c r="AP68" s="75" t="str">
        <f>IF(AP67="","",VLOOKUP(AP67,#REF!,10,FALSE))</f>
        <v/>
      </c>
      <c r="AQ68" s="76" t="str">
        <f>IF(AQ67="","",VLOOKUP(AQ67,#REF!,10,FALSE))</f>
        <v/>
      </c>
      <c r="AR68" s="74" t="str">
        <f>IF(AR67="","",VLOOKUP(AR67,#REF!,10,FALSE))</f>
        <v/>
      </c>
      <c r="AS68" s="75" t="str">
        <f>IF(AS67="","",VLOOKUP(AS67,#REF!,10,FALSE))</f>
        <v/>
      </c>
      <c r="AT68" s="75" t="str">
        <f>IF(AT67="","",VLOOKUP(AT67,#REF!,10,FALSE))</f>
        <v/>
      </c>
      <c r="AU68" s="75" t="str">
        <f>IF(AU67="","",VLOOKUP(AU67,#REF!,10,FALSE))</f>
        <v/>
      </c>
      <c r="AV68" s="75" t="str">
        <f>IF(AV67="","",VLOOKUP(AV67,#REF!,10,FALSE))</f>
        <v/>
      </c>
      <c r="AW68" s="75" t="str">
        <f>IF(AW67="","",VLOOKUP(AW67,#REF!,10,FALSE))</f>
        <v/>
      </c>
      <c r="AX68" s="76" t="str">
        <f>IF(AX67="","",VLOOKUP(AX67,#REF!,10,FALSE))</f>
        <v/>
      </c>
      <c r="AY68" s="74" t="str">
        <f>IF(AY67="","",VLOOKUP(AY67,#REF!,10,FALSE))</f>
        <v/>
      </c>
      <c r="AZ68" s="75" t="str">
        <f>IF(AZ67="","",VLOOKUP(AZ67,#REF!,10,FALSE))</f>
        <v/>
      </c>
      <c r="BA68" s="75" t="str">
        <f>IF(BA67="","",VLOOKUP(BA67,#REF!,10,FALSE))</f>
        <v/>
      </c>
      <c r="BB68" s="117"/>
      <c r="BC68" s="118"/>
      <c r="BD68" s="119"/>
      <c r="BE68" s="118"/>
      <c r="BF68" s="114"/>
      <c r="BG68" s="115"/>
      <c r="BH68" s="115"/>
      <c r="BI68" s="115"/>
      <c r="BJ68" s="116"/>
    </row>
    <row r="69" spans="2:62" ht="20.25" customHeight="1" x14ac:dyDescent="0.4">
      <c r="B69" s="120">
        <f>B67+1</f>
        <v>27</v>
      </c>
      <c r="C69" s="122"/>
      <c r="D69" s="123"/>
      <c r="E69" s="64"/>
      <c r="F69" s="65"/>
      <c r="G69" s="64"/>
      <c r="H69" s="65"/>
      <c r="I69" s="126"/>
      <c r="J69" s="127"/>
      <c r="K69" s="130"/>
      <c r="L69" s="131"/>
      <c r="M69" s="131"/>
      <c r="N69" s="123"/>
      <c r="O69" s="104"/>
      <c r="P69" s="105"/>
      <c r="Q69" s="105"/>
      <c r="R69" s="105"/>
      <c r="S69" s="106"/>
      <c r="T69" s="84" t="s">
        <v>8</v>
      </c>
      <c r="U69" s="47"/>
      <c r="V69" s="48"/>
      <c r="W69" s="34"/>
      <c r="X69" s="35"/>
      <c r="Y69" s="35"/>
      <c r="Z69" s="35"/>
      <c r="AA69" s="35"/>
      <c r="AB69" s="35"/>
      <c r="AC69" s="36"/>
      <c r="AD69" s="34"/>
      <c r="AE69" s="35"/>
      <c r="AF69" s="35"/>
      <c r="AG69" s="35"/>
      <c r="AH69" s="35"/>
      <c r="AI69" s="35"/>
      <c r="AJ69" s="36"/>
      <c r="AK69" s="34"/>
      <c r="AL69" s="35"/>
      <c r="AM69" s="35"/>
      <c r="AN69" s="35"/>
      <c r="AO69" s="35"/>
      <c r="AP69" s="35"/>
      <c r="AQ69" s="36"/>
      <c r="AR69" s="34"/>
      <c r="AS69" s="35"/>
      <c r="AT69" s="35"/>
      <c r="AU69" s="35"/>
      <c r="AV69" s="35"/>
      <c r="AW69" s="35"/>
      <c r="AX69" s="36"/>
      <c r="AY69" s="34"/>
      <c r="AZ69" s="35"/>
      <c r="BA69" s="37"/>
      <c r="BB69" s="107"/>
      <c r="BC69" s="108"/>
      <c r="BD69" s="109"/>
      <c r="BE69" s="110"/>
      <c r="BF69" s="111"/>
      <c r="BG69" s="112"/>
      <c r="BH69" s="112"/>
      <c r="BI69" s="112"/>
      <c r="BJ69" s="113"/>
    </row>
    <row r="70" spans="2:62" ht="20.25" customHeight="1" x14ac:dyDescent="0.4">
      <c r="B70" s="121"/>
      <c r="C70" s="124"/>
      <c r="D70" s="125"/>
      <c r="E70" s="64"/>
      <c r="F70" s="65">
        <f>C69</f>
        <v>0</v>
      </c>
      <c r="G70" s="64"/>
      <c r="H70" s="65">
        <f>I69</f>
        <v>0</v>
      </c>
      <c r="I70" s="128"/>
      <c r="J70" s="129"/>
      <c r="K70" s="132"/>
      <c r="L70" s="133"/>
      <c r="M70" s="133"/>
      <c r="N70" s="125"/>
      <c r="O70" s="104"/>
      <c r="P70" s="105"/>
      <c r="Q70" s="105"/>
      <c r="R70" s="105"/>
      <c r="S70" s="106"/>
      <c r="T70" s="85" t="s">
        <v>26</v>
      </c>
      <c r="U70" s="49"/>
      <c r="V70" s="86"/>
      <c r="W70" s="74" t="str">
        <f>IF(W69="","",VLOOKUP(W69,#REF!,10,FALSE))</f>
        <v/>
      </c>
      <c r="X70" s="75" t="str">
        <f>IF(X69="","",VLOOKUP(X69,#REF!,10,FALSE))</f>
        <v/>
      </c>
      <c r="Y70" s="75" t="str">
        <f>IF(Y69="","",VLOOKUP(Y69,#REF!,10,FALSE))</f>
        <v/>
      </c>
      <c r="Z70" s="75" t="str">
        <f>IF(Z69="","",VLOOKUP(Z69,#REF!,10,FALSE))</f>
        <v/>
      </c>
      <c r="AA70" s="75" t="str">
        <f>IF(AA69="","",VLOOKUP(AA69,#REF!,10,FALSE))</f>
        <v/>
      </c>
      <c r="AB70" s="75" t="str">
        <f>IF(AB69="","",VLOOKUP(AB69,#REF!,10,FALSE))</f>
        <v/>
      </c>
      <c r="AC70" s="76" t="str">
        <f>IF(AC69="","",VLOOKUP(AC69,#REF!,10,FALSE))</f>
        <v/>
      </c>
      <c r="AD70" s="74" t="str">
        <f>IF(AD69="","",VLOOKUP(AD69,#REF!,10,FALSE))</f>
        <v/>
      </c>
      <c r="AE70" s="75" t="str">
        <f>IF(AE69="","",VLOOKUP(AE69,#REF!,10,FALSE))</f>
        <v/>
      </c>
      <c r="AF70" s="75" t="str">
        <f>IF(AF69="","",VLOOKUP(AF69,#REF!,10,FALSE))</f>
        <v/>
      </c>
      <c r="AG70" s="75" t="str">
        <f>IF(AG69="","",VLOOKUP(AG69,#REF!,10,FALSE))</f>
        <v/>
      </c>
      <c r="AH70" s="75" t="str">
        <f>IF(AH69="","",VLOOKUP(AH69,#REF!,10,FALSE))</f>
        <v/>
      </c>
      <c r="AI70" s="75" t="str">
        <f>IF(AI69="","",VLOOKUP(AI69,#REF!,10,FALSE))</f>
        <v/>
      </c>
      <c r="AJ70" s="76" t="str">
        <f>IF(AJ69="","",VLOOKUP(AJ69,#REF!,10,FALSE))</f>
        <v/>
      </c>
      <c r="AK70" s="74" t="str">
        <f>IF(AK69="","",VLOOKUP(AK69,#REF!,10,FALSE))</f>
        <v/>
      </c>
      <c r="AL70" s="75" t="str">
        <f>IF(AL69="","",VLOOKUP(AL69,#REF!,10,FALSE))</f>
        <v/>
      </c>
      <c r="AM70" s="75" t="str">
        <f>IF(AM69="","",VLOOKUP(AM69,#REF!,10,FALSE))</f>
        <v/>
      </c>
      <c r="AN70" s="75" t="str">
        <f>IF(AN69="","",VLOOKUP(AN69,#REF!,10,FALSE))</f>
        <v/>
      </c>
      <c r="AO70" s="75" t="str">
        <f>IF(AO69="","",VLOOKUP(AO69,#REF!,10,FALSE))</f>
        <v/>
      </c>
      <c r="AP70" s="75" t="str">
        <f>IF(AP69="","",VLOOKUP(AP69,#REF!,10,FALSE))</f>
        <v/>
      </c>
      <c r="AQ70" s="76" t="str">
        <f>IF(AQ69="","",VLOOKUP(AQ69,#REF!,10,FALSE))</f>
        <v/>
      </c>
      <c r="AR70" s="74" t="str">
        <f>IF(AR69="","",VLOOKUP(AR69,#REF!,10,FALSE))</f>
        <v/>
      </c>
      <c r="AS70" s="75" t="str">
        <f>IF(AS69="","",VLOOKUP(AS69,#REF!,10,FALSE))</f>
        <v/>
      </c>
      <c r="AT70" s="75" t="str">
        <f>IF(AT69="","",VLOOKUP(AT69,#REF!,10,FALSE))</f>
        <v/>
      </c>
      <c r="AU70" s="75" t="str">
        <f>IF(AU69="","",VLOOKUP(AU69,#REF!,10,FALSE))</f>
        <v/>
      </c>
      <c r="AV70" s="75" t="str">
        <f>IF(AV69="","",VLOOKUP(AV69,#REF!,10,FALSE))</f>
        <v/>
      </c>
      <c r="AW70" s="75" t="str">
        <f>IF(AW69="","",VLOOKUP(AW69,#REF!,10,FALSE))</f>
        <v/>
      </c>
      <c r="AX70" s="76" t="str">
        <f>IF(AX69="","",VLOOKUP(AX69,#REF!,10,FALSE))</f>
        <v/>
      </c>
      <c r="AY70" s="74" t="str">
        <f>IF(AY69="","",VLOOKUP(AY69,#REF!,10,FALSE))</f>
        <v/>
      </c>
      <c r="AZ70" s="75" t="str">
        <f>IF(AZ69="","",VLOOKUP(AZ69,#REF!,10,FALSE))</f>
        <v/>
      </c>
      <c r="BA70" s="75" t="str">
        <f>IF(BA69="","",VLOOKUP(BA69,#REF!,10,FALSE))</f>
        <v/>
      </c>
      <c r="BB70" s="117"/>
      <c r="BC70" s="118"/>
      <c r="BD70" s="119"/>
      <c r="BE70" s="118"/>
      <c r="BF70" s="114"/>
      <c r="BG70" s="115"/>
      <c r="BH70" s="115"/>
      <c r="BI70" s="115"/>
      <c r="BJ70" s="116"/>
    </row>
  </sheetData>
  <sheetProtection insertRows="0" deleteRows="0"/>
  <mergeCells count="295">
    <mergeCell ref="AT1:BI1"/>
    <mergeCell ref="AC2:AD2"/>
    <mergeCell ref="AF2:AG2"/>
    <mergeCell ref="AJ2:AK2"/>
    <mergeCell ref="AT2:BI2"/>
    <mergeCell ref="BE3:BH3"/>
    <mergeCell ref="O12:S16"/>
    <mergeCell ref="W12:BA12"/>
    <mergeCell ref="BB12:BC16"/>
    <mergeCell ref="BD12:BE16"/>
    <mergeCell ref="BF12:BJ16"/>
    <mergeCell ref="W13:AC13"/>
    <mergeCell ref="AD13:AJ13"/>
    <mergeCell ref="AK13:AQ13"/>
    <mergeCell ref="AR13:AX13"/>
    <mergeCell ref="AY13:BA13"/>
    <mergeCell ref="BE4:BH4"/>
    <mergeCell ref="BA6:BB6"/>
    <mergeCell ref="BE6:BF6"/>
    <mergeCell ref="BE8:BF8"/>
    <mergeCell ref="BE10:BF10"/>
    <mergeCell ref="B12:B16"/>
    <mergeCell ref="C12:D16"/>
    <mergeCell ref="I12:J16"/>
    <mergeCell ref="K12:N16"/>
    <mergeCell ref="O19:S20"/>
    <mergeCell ref="BB19:BC19"/>
    <mergeCell ref="BD19:BE19"/>
    <mergeCell ref="BF19:BJ20"/>
    <mergeCell ref="BB20:BC20"/>
    <mergeCell ref="BD20:BE20"/>
    <mergeCell ref="B19:B20"/>
    <mergeCell ref="C19:D20"/>
    <mergeCell ref="I19:J20"/>
    <mergeCell ref="K19:N20"/>
    <mergeCell ref="O17:S18"/>
    <mergeCell ref="BB17:BC17"/>
    <mergeCell ref="BD17:BE17"/>
    <mergeCell ref="BF17:BJ18"/>
    <mergeCell ref="BB18:BC18"/>
    <mergeCell ref="BD18:BE18"/>
    <mergeCell ref="B17:B18"/>
    <mergeCell ref="C17:D18"/>
    <mergeCell ref="I17:J18"/>
    <mergeCell ref="K17:N18"/>
    <mergeCell ref="O21:S22"/>
    <mergeCell ref="BB21:BC21"/>
    <mergeCell ref="BD21:BE21"/>
    <mergeCell ref="BF21:BJ22"/>
    <mergeCell ref="BB22:BC22"/>
    <mergeCell ref="BD22:BE22"/>
    <mergeCell ref="B21:B22"/>
    <mergeCell ref="C21:D22"/>
    <mergeCell ref="I21:J22"/>
    <mergeCell ref="K21:N22"/>
    <mergeCell ref="O23:S24"/>
    <mergeCell ref="BB23:BC23"/>
    <mergeCell ref="BD23:BE23"/>
    <mergeCell ref="BF23:BJ24"/>
    <mergeCell ref="BB24:BC24"/>
    <mergeCell ref="BD24:BE24"/>
    <mergeCell ref="B23:B24"/>
    <mergeCell ref="C23:D24"/>
    <mergeCell ref="I23:J24"/>
    <mergeCell ref="K23:N24"/>
    <mergeCell ref="O25:S26"/>
    <mergeCell ref="BB25:BC25"/>
    <mergeCell ref="BD25:BE25"/>
    <mergeCell ref="BF25:BJ26"/>
    <mergeCell ref="BB26:BC26"/>
    <mergeCell ref="BD26:BE26"/>
    <mergeCell ref="B25:B26"/>
    <mergeCell ref="C25:D26"/>
    <mergeCell ref="I25:J26"/>
    <mergeCell ref="K25:N26"/>
    <mergeCell ref="O27:S28"/>
    <mergeCell ref="BB27:BC27"/>
    <mergeCell ref="BD27:BE27"/>
    <mergeCell ref="BF27:BJ28"/>
    <mergeCell ref="BB28:BC28"/>
    <mergeCell ref="BD28:BE28"/>
    <mergeCell ref="B27:B28"/>
    <mergeCell ref="C27:D28"/>
    <mergeCell ref="I27:J28"/>
    <mergeCell ref="K27:N28"/>
    <mergeCell ref="O29:S30"/>
    <mergeCell ref="BB29:BC29"/>
    <mergeCell ref="BD29:BE29"/>
    <mergeCell ref="BF29:BJ30"/>
    <mergeCell ref="BB30:BC30"/>
    <mergeCell ref="BD30:BE30"/>
    <mergeCell ref="B29:B30"/>
    <mergeCell ref="C29:D30"/>
    <mergeCell ref="I29:J30"/>
    <mergeCell ref="K29:N30"/>
    <mergeCell ref="O31:S32"/>
    <mergeCell ref="BB31:BC31"/>
    <mergeCell ref="BD31:BE31"/>
    <mergeCell ref="BF31:BJ32"/>
    <mergeCell ref="BB32:BC32"/>
    <mergeCell ref="BD32:BE32"/>
    <mergeCell ref="B31:B32"/>
    <mergeCell ref="C31:D32"/>
    <mergeCell ref="I31:J32"/>
    <mergeCell ref="K31:N32"/>
    <mergeCell ref="O33:S34"/>
    <mergeCell ref="BB33:BC33"/>
    <mergeCell ref="BD33:BE33"/>
    <mergeCell ref="BF33:BJ34"/>
    <mergeCell ref="BB34:BC34"/>
    <mergeCell ref="BD34:BE34"/>
    <mergeCell ref="B33:B34"/>
    <mergeCell ref="C33:D34"/>
    <mergeCell ref="I33:J34"/>
    <mergeCell ref="K33:N34"/>
    <mergeCell ref="O35:S36"/>
    <mergeCell ref="BB35:BC35"/>
    <mergeCell ref="BD35:BE35"/>
    <mergeCell ref="BF35:BJ36"/>
    <mergeCell ref="BB36:BC36"/>
    <mergeCell ref="BD36:BE36"/>
    <mergeCell ref="B35:B36"/>
    <mergeCell ref="C35:D36"/>
    <mergeCell ref="I35:J36"/>
    <mergeCell ref="K35:N36"/>
    <mergeCell ref="O37:S38"/>
    <mergeCell ref="BB37:BC37"/>
    <mergeCell ref="BD37:BE37"/>
    <mergeCell ref="BF37:BJ38"/>
    <mergeCell ref="BB38:BC38"/>
    <mergeCell ref="BD38:BE38"/>
    <mergeCell ref="B37:B38"/>
    <mergeCell ref="C37:D38"/>
    <mergeCell ref="I37:J38"/>
    <mergeCell ref="K37:N38"/>
    <mergeCell ref="O39:S40"/>
    <mergeCell ref="BB39:BC39"/>
    <mergeCell ref="BD39:BE39"/>
    <mergeCell ref="BF39:BJ40"/>
    <mergeCell ref="BB40:BC40"/>
    <mergeCell ref="BD40:BE40"/>
    <mergeCell ref="B39:B40"/>
    <mergeCell ref="C39:D40"/>
    <mergeCell ref="I39:J40"/>
    <mergeCell ref="K39:N40"/>
    <mergeCell ref="O41:S42"/>
    <mergeCell ref="BB41:BC41"/>
    <mergeCell ref="BD41:BE41"/>
    <mergeCell ref="BF41:BJ42"/>
    <mergeCell ref="BB42:BC42"/>
    <mergeCell ref="BD42:BE42"/>
    <mergeCell ref="B41:B42"/>
    <mergeCell ref="C41:D42"/>
    <mergeCell ref="I41:J42"/>
    <mergeCell ref="K41:N42"/>
    <mergeCell ref="O43:S44"/>
    <mergeCell ref="BB43:BC43"/>
    <mergeCell ref="BD43:BE43"/>
    <mergeCell ref="BF43:BJ44"/>
    <mergeCell ref="BB44:BC44"/>
    <mergeCell ref="BD44:BE44"/>
    <mergeCell ref="B43:B44"/>
    <mergeCell ref="C43:D44"/>
    <mergeCell ref="I43:J44"/>
    <mergeCell ref="K43:N44"/>
    <mergeCell ref="O45:S46"/>
    <mergeCell ref="BB45:BC45"/>
    <mergeCell ref="BD45:BE45"/>
    <mergeCell ref="BF45:BJ46"/>
    <mergeCell ref="BB46:BC46"/>
    <mergeCell ref="BD46:BE46"/>
    <mergeCell ref="B45:B46"/>
    <mergeCell ref="C45:D46"/>
    <mergeCell ref="I45:J46"/>
    <mergeCell ref="K45:N46"/>
    <mergeCell ref="O47:S48"/>
    <mergeCell ref="BB47:BC47"/>
    <mergeCell ref="BD47:BE47"/>
    <mergeCell ref="BF47:BJ48"/>
    <mergeCell ref="BB48:BC48"/>
    <mergeCell ref="BD48:BE48"/>
    <mergeCell ref="B47:B48"/>
    <mergeCell ref="C47:D48"/>
    <mergeCell ref="I47:J48"/>
    <mergeCell ref="K47:N48"/>
    <mergeCell ref="O49:S50"/>
    <mergeCell ref="BB49:BC49"/>
    <mergeCell ref="BD49:BE49"/>
    <mergeCell ref="BF49:BJ50"/>
    <mergeCell ref="BB50:BC50"/>
    <mergeCell ref="BD50:BE50"/>
    <mergeCell ref="B49:B50"/>
    <mergeCell ref="C49:D50"/>
    <mergeCell ref="I49:J50"/>
    <mergeCell ref="K49:N50"/>
    <mergeCell ref="O51:S52"/>
    <mergeCell ref="BB51:BC51"/>
    <mergeCell ref="BD51:BE51"/>
    <mergeCell ref="BF51:BJ52"/>
    <mergeCell ref="BB52:BC52"/>
    <mergeCell ref="BD52:BE52"/>
    <mergeCell ref="B51:B52"/>
    <mergeCell ref="C51:D52"/>
    <mergeCell ref="I51:J52"/>
    <mergeCell ref="K51:N52"/>
    <mergeCell ref="O53:S54"/>
    <mergeCell ref="BB53:BC53"/>
    <mergeCell ref="BD53:BE53"/>
    <mergeCell ref="BF53:BJ54"/>
    <mergeCell ref="BB54:BC54"/>
    <mergeCell ref="BD54:BE54"/>
    <mergeCell ref="B53:B54"/>
    <mergeCell ref="C53:D54"/>
    <mergeCell ref="I53:J54"/>
    <mergeCell ref="K53:N54"/>
    <mergeCell ref="O55:S56"/>
    <mergeCell ref="BB55:BC55"/>
    <mergeCell ref="BD55:BE55"/>
    <mergeCell ref="BF55:BJ56"/>
    <mergeCell ref="BB56:BC56"/>
    <mergeCell ref="BD56:BE56"/>
    <mergeCell ref="B55:B56"/>
    <mergeCell ref="C55:D56"/>
    <mergeCell ref="I55:J56"/>
    <mergeCell ref="K55:N56"/>
    <mergeCell ref="O57:S58"/>
    <mergeCell ref="BB57:BC57"/>
    <mergeCell ref="BD57:BE57"/>
    <mergeCell ref="BF57:BJ58"/>
    <mergeCell ref="BB58:BC58"/>
    <mergeCell ref="BD58:BE58"/>
    <mergeCell ref="B57:B58"/>
    <mergeCell ref="C57:D58"/>
    <mergeCell ref="I57:J58"/>
    <mergeCell ref="K57:N58"/>
    <mergeCell ref="O59:S60"/>
    <mergeCell ref="BB59:BC59"/>
    <mergeCell ref="BD59:BE59"/>
    <mergeCell ref="BF59:BJ60"/>
    <mergeCell ref="BB60:BC60"/>
    <mergeCell ref="BD60:BE60"/>
    <mergeCell ref="B59:B60"/>
    <mergeCell ref="C59:D60"/>
    <mergeCell ref="I59:J60"/>
    <mergeCell ref="K59:N60"/>
    <mergeCell ref="O61:S62"/>
    <mergeCell ref="BB61:BC61"/>
    <mergeCell ref="BD61:BE61"/>
    <mergeCell ref="BF61:BJ62"/>
    <mergeCell ref="BB62:BC62"/>
    <mergeCell ref="BD62:BE62"/>
    <mergeCell ref="B61:B62"/>
    <mergeCell ref="C61:D62"/>
    <mergeCell ref="I61:J62"/>
    <mergeCell ref="K61:N62"/>
    <mergeCell ref="O63:S64"/>
    <mergeCell ref="BB63:BC63"/>
    <mergeCell ref="BD63:BE63"/>
    <mergeCell ref="BF63:BJ64"/>
    <mergeCell ref="BB64:BC64"/>
    <mergeCell ref="BD64:BE64"/>
    <mergeCell ref="B63:B64"/>
    <mergeCell ref="C63:D64"/>
    <mergeCell ref="I63:J64"/>
    <mergeCell ref="K63:N64"/>
    <mergeCell ref="O65:S66"/>
    <mergeCell ref="BB65:BC65"/>
    <mergeCell ref="BD65:BE65"/>
    <mergeCell ref="BF65:BJ66"/>
    <mergeCell ref="BB66:BC66"/>
    <mergeCell ref="BD66:BE66"/>
    <mergeCell ref="B65:B66"/>
    <mergeCell ref="C65:D66"/>
    <mergeCell ref="I65:J66"/>
    <mergeCell ref="K65:N66"/>
    <mergeCell ref="O67:S68"/>
    <mergeCell ref="BB67:BC67"/>
    <mergeCell ref="BD67:BE67"/>
    <mergeCell ref="BF67:BJ68"/>
    <mergeCell ref="BB68:BC68"/>
    <mergeCell ref="BD68:BE68"/>
    <mergeCell ref="B67:B68"/>
    <mergeCell ref="C67:D68"/>
    <mergeCell ref="I67:J68"/>
    <mergeCell ref="K67:N68"/>
    <mergeCell ref="O69:S70"/>
    <mergeCell ref="BB69:BC69"/>
    <mergeCell ref="BD69:BE69"/>
    <mergeCell ref="BF69:BJ70"/>
    <mergeCell ref="BB70:BC70"/>
    <mergeCell ref="BD70:BE70"/>
    <mergeCell ref="B69:B70"/>
    <mergeCell ref="C69:D70"/>
    <mergeCell ref="I69:J70"/>
    <mergeCell ref="K69:N70"/>
  </mergeCells>
  <phoneticPr fontId="2"/>
  <conditionalFormatting sqref="BB18:BE18">
    <cfRule type="expression" dxfId="113" priority="205">
      <formula>INDIRECT(ADDRESS(ROW(),COLUMN()))=TRUNC(INDIRECT(ADDRESS(ROW(),COLUMN())))</formula>
    </cfRule>
  </conditionalFormatting>
  <conditionalFormatting sqref="BB20:BE20">
    <cfRule type="expression" dxfId="112" priority="204">
      <formula>INDIRECT(ADDRESS(ROW(),COLUMN()))=TRUNC(INDIRECT(ADDRESS(ROW(),COLUMN())))</formula>
    </cfRule>
  </conditionalFormatting>
  <conditionalFormatting sqref="BB22:BE22">
    <cfRule type="expression" dxfId="111" priority="203">
      <formula>INDIRECT(ADDRESS(ROW(),COLUMN()))=TRUNC(INDIRECT(ADDRESS(ROW(),COLUMN())))</formula>
    </cfRule>
  </conditionalFormatting>
  <conditionalFormatting sqref="BB24:BE24">
    <cfRule type="expression" dxfId="110" priority="202">
      <formula>INDIRECT(ADDRESS(ROW(),COLUMN()))=TRUNC(INDIRECT(ADDRESS(ROW(),COLUMN())))</formula>
    </cfRule>
  </conditionalFormatting>
  <conditionalFormatting sqref="BB26:BE26">
    <cfRule type="expression" dxfId="109" priority="201">
      <formula>INDIRECT(ADDRESS(ROW(),COLUMN()))=TRUNC(INDIRECT(ADDRESS(ROW(),COLUMN())))</formula>
    </cfRule>
  </conditionalFormatting>
  <conditionalFormatting sqref="BB28:BE28">
    <cfRule type="expression" dxfId="108" priority="200">
      <formula>INDIRECT(ADDRESS(ROW(),COLUMN()))=TRUNC(INDIRECT(ADDRESS(ROW(),COLUMN())))</formula>
    </cfRule>
  </conditionalFormatting>
  <conditionalFormatting sqref="BB30:BE30">
    <cfRule type="expression" dxfId="107" priority="199">
      <formula>INDIRECT(ADDRESS(ROW(),COLUMN()))=TRUNC(INDIRECT(ADDRESS(ROW(),COLUMN())))</formula>
    </cfRule>
  </conditionalFormatting>
  <conditionalFormatting sqref="BB32:BE32">
    <cfRule type="expression" dxfId="106" priority="198">
      <formula>INDIRECT(ADDRESS(ROW(),COLUMN()))=TRUNC(INDIRECT(ADDRESS(ROW(),COLUMN())))</formula>
    </cfRule>
  </conditionalFormatting>
  <conditionalFormatting sqref="BB34:BE34">
    <cfRule type="expression" dxfId="105" priority="197">
      <formula>INDIRECT(ADDRESS(ROW(),COLUMN()))=TRUNC(INDIRECT(ADDRESS(ROW(),COLUMN())))</formula>
    </cfRule>
  </conditionalFormatting>
  <conditionalFormatting sqref="BB36:BE36">
    <cfRule type="expression" dxfId="104" priority="196">
      <formula>INDIRECT(ADDRESS(ROW(),COLUMN()))=TRUNC(INDIRECT(ADDRESS(ROW(),COLUMN())))</formula>
    </cfRule>
  </conditionalFormatting>
  <conditionalFormatting sqref="BB38:BE38">
    <cfRule type="expression" dxfId="103" priority="195">
      <formula>INDIRECT(ADDRESS(ROW(),COLUMN()))=TRUNC(INDIRECT(ADDRESS(ROW(),COLUMN())))</formula>
    </cfRule>
  </conditionalFormatting>
  <conditionalFormatting sqref="BB40:BE40">
    <cfRule type="expression" dxfId="102" priority="194">
      <formula>INDIRECT(ADDRESS(ROW(),COLUMN()))=TRUNC(INDIRECT(ADDRESS(ROW(),COLUMN())))</formula>
    </cfRule>
  </conditionalFormatting>
  <conditionalFormatting sqref="BB42:BE42">
    <cfRule type="expression" dxfId="101" priority="193">
      <formula>INDIRECT(ADDRESS(ROW(),COLUMN()))=TRUNC(INDIRECT(ADDRESS(ROW(),COLUMN())))</formula>
    </cfRule>
  </conditionalFormatting>
  <conditionalFormatting sqref="BB44:BE44">
    <cfRule type="expression" dxfId="100" priority="192">
      <formula>INDIRECT(ADDRESS(ROW(),COLUMN()))=TRUNC(INDIRECT(ADDRESS(ROW(),COLUMN())))</formula>
    </cfRule>
  </conditionalFormatting>
  <conditionalFormatting sqref="BB46:BE46">
    <cfRule type="expression" dxfId="99" priority="191">
      <formula>INDIRECT(ADDRESS(ROW(),COLUMN()))=TRUNC(INDIRECT(ADDRESS(ROW(),COLUMN())))</formula>
    </cfRule>
  </conditionalFormatting>
  <conditionalFormatting sqref="BB48:BE48">
    <cfRule type="expression" dxfId="98" priority="190">
      <formula>INDIRECT(ADDRESS(ROW(),COLUMN()))=TRUNC(INDIRECT(ADDRESS(ROW(),COLUMN())))</formula>
    </cfRule>
  </conditionalFormatting>
  <conditionalFormatting sqref="BB50:BE50">
    <cfRule type="expression" dxfId="97" priority="189">
      <formula>INDIRECT(ADDRESS(ROW(),COLUMN()))=TRUNC(INDIRECT(ADDRESS(ROW(),COLUMN())))</formula>
    </cfRule>
  </conditionalFormatting>
  <conditionalFormatting sqref="BB52:BE52">
    <cfRule type="expression" dxfId="96" priority="188">
      <formula>INDIRECT(ADDRESS(ROW(),COLUMN()))=TRUNC(INDIRECT(ADDRESS(ROW(),COLUMN())))</formula>
    </cfRule>
  </conditionalFormatting>
  <conditionalFormatting sqref="BB54:BE54">
    <cfRule type="expression" dxfId="95" priority="187">
      <formula>INDIRECT(ADDRESS(ROW(),COLUMN()))=TRUNC(INDIRECT(ADDRESS(ROW(),COLUMN())))</formula>
    </cfRule>
  </conditionalFormatting>
  <conditionalFormatting sqref="BB56:BE56">
    <cfRule type="expression" dxfId="94" priority="186">
      <formula>INDIRECT(ADDRESS(ROW(),COLUMN()))=TRUNC(INDIRECT(ADDRESS(ROW(),COLUMN())))</formula>
    </cfRule>
  </conditionalFormatting>
  <conditionalFormatting sqref="BB58:BE58">
    <cfRule type="expression" dxfId="93" priority="185">
      <formula>INDIRECT(ADDRESS(ROW(),COLUMN()))=TRUNC(INDIRECT(ADDRESS(ROW(),COLUMN())))</formula>
    </cfRule>
  </conditionalFormatting>
  <conditionalFormatting sqref="BB60:BE60">
    <cfRule type="expression" dxfId="92" priority="184">
      <formula>INDIRECT(ADDRESS(ROW(),COLUMN()))=TRUNC(INDIRECT(ADDRESS(ROW(),COLUMN())))</formula>
    </cfRule>
  </conditionalFormatting>
  <conditionalFormatting sqref="BB62:BE62">
    <cfRule type="expression" dxfId="91" priority="183">
      <formula>INDIRECT(ADDRESS(ROW(),COLUMN()))=TRUNC(INDIRECT(ADDRESS(ROW(),COLUMN())))</formula>
    </cfRule>
  </conditionalFormatting>
  <conditionalFormatting sqref="BB64:BE64">
    <cfRule type="expression" dxfId="90" priority="182">
      <formula>INDIRECT(ADDRESS(ROW(),COLUMN()))=TRUNC(INDIRECT(ADDRESS(ROW(),COLUMN())))</formula>
    </cfRule>
  </conditionalFormatting>
  <conditionalFormatting sqref="BB66:BE66">
    <cfRule type="expression" dxfId="89" priority="181">
      <formula>INDIRECT(ADDRESS(ROW(),COLUMN()))=TRUNC(INDIRECT(ADDRESS(ROW(),COLUMN())))</formula>
    </cfRule>
  </conditionalFormatting>
  <conditionalFormatting sqref="BB68:BE68">
    <cfRule type="expression" dxfId="88" priority="180">
      <formula>INDIRECT(ADDRESS(ROW(),COLUMN()))=TRUNC(INDIRECT(ADDRESS(ROW(),COLUMN())))</formula>
    </cfRule>
  </conditionalFormatting>
  <conditionalFormatting sqref="BB70:BE70">
    <cfRule type="expression" dxfId="87" priority="179">
      <formula>INDIRECT(ADDRESS(ROW(),COLUMN()))=TRUNC(INDIRECT(ADDRESS(ROW(),COLUMN())))</formula>
    </cfRule>
  </conditionalFormatting>
  <conditionalFormatting sqref="W18:BA18">
    <cfRule type="expression" dxfId="86" priority="170">
      <formula>INDIRECT(ADDRESS(ROW(),COLUMN()))=TRUNC(INDIRECT(ADDRESS(ROW(),COLUMN())))</formula>
    </cfRule>
  </conditionalFormatting>
  <conditionalFormatting sqref="W20:BA20">
    <cfRule type="expression" dxfId="85" priority="171">
      <formula>INDIRECT(ADDRESS(ROW(),COLUMN()))=TRUNC(INDIRECT(ADDRESS(ROW(),COLUMN())))</formula>
    </cfRule>
  </conditionalFormatting>
  <conditionalFormatting sqref="W22:BA22">
    <cfRule type="expression" dxfId="84" priority="169">
      <formula>INDIRECT(ADDRESS(ROW(),COLUMN()))=TRUNC(INDIRECT(ADDRESS(ROW(),COLUMN())))</formula>
    </cfRule>
  </conditionalFormatting>
  <conditionalFormatting sqref="W24:BA24">
    <cfRule type="expression" dxfId="83" priority="168">
      <formula>INDIRECT(ADDRESS(ROW(),COLUMN()))=TRUNC(INDIRECT(ADDRESS(ROW(),COLUMN())))</formula>
    </cfRule>
  </conditionalFormatting>
  <conditionalFormatting sqref="W26:BA26">
    <cfRule type="expression" dxfId="82" priority="167">
      <formula>INDIRECT(ADDRESS(ROW(),COLUMN()))=TRUNC(INDIRECT(ADDRESS(ROW(),COLUMN())))</formula>
    </cfRule>
  </conditionalFormatting>
  <conditionalFormatting sqref="W28:BA28">
    <cfRule type="expression" dxfId="81" priority="166">
      <formula>INDIRECT(ADDRESS(ROW(),COLUMN()))=TRUNC(INDIRECT(ADDRESS(ROW(),COLUMN())))</formula>
    </cfRule>
  </conditionalFormatting>
  <conditionalFormatting sqref="W30:BA30">
    <cfRule type="expression" dxfId="80" priority="165">
      <formula>INDIRECT(ADDRESS(ROW(),COLUMN()))=TRUNC(INDIRECT(ADDRESS(ROW(),COLUMN())))</formula>
    </cfRule>
  </conditionalFormatting>
  <conditionalFormatting sqref="W32:BA32">
    <cfRule type="expression" dxfId="79" priority="164">
      <formula>INDIRECT(ADDRESS(ROW(),COLUMN()))=TRUNC(INDIRECT(ADDRESS(ROW(),COLUMN())))</formula>
    </cfRule>
  </conditionalFormatting>
  <conditionalFormatting sqref="W34:BA34">
    <cfRule type="expression" dxfId="78" priority="163">
      <formula>INDIRECT(ADDRESS(ROW(),COLUMN()))=TRUNC(INDIRECT(ADDRESS(ROW(),COLUMN())))</formula>
    </cfRule>
  </conditionalFormatting>
  <conditionalFormatting sqref="W36:BA36">
    <cfRule type="expression" dxfId="77" priority="162">
      <formula>INDIRECT(ADDRESS(ROW(),COLUMN()))=TRUNC(INDIRECT(ADDRESS(ROW(),COLUMN())))</formula>
    </cfRule>
  </conditionalFormatting>
  <conditionalFormatting sqref="W38:BA38">
    <cfRule type="expression" dxfId="76" priority="161">
      <formula>INDIRECT(ADDRESS(ROW(),COLUMN()))=TRUNC(INDIRECT(ADDRESS(ROW(),COLUMN())))</formula>
    </cfRule>
  </conditionalFormatting>
  <conditionalFormatting sqref="W40:BA40">
    <cfRule type="expression" dxfId="75" priority="160">
      <formula>INDIRECT(ADDRESS(ROW(),COLUMN()))=TRUNC(INDIRECT(ADDRESS(ROW(),COLUMN())))</formula>
    </cfRule>
  </conditionalFormatting>
  <conditionalFormatting sqref="W42:BA42">
    <cfRule type="expression" dxfId="74" priority="159">
      <formula>INDIRECT(ADDRESS(ROW(),COLUMN()))=TRUNC(INDIRECT(ADDRESS(ROW(),COLUMN())))</formula>
    </cfRule>
  </conditionalFormatting>
  <conditionalFormatting sqref="W44:BA44">
    <cfRule type="expression" dxfId="73" priority="158">
      <formula>INDIRECT(ADDRESS(ROW(),COLUMN()))=TRUNC(INDIRECT(ADDRESS(ROW(),COLUMN())))</formula>
    </cfRule>
  </conditionalFormatting>
  <conditionalFormatting sqref="W46:BA46">
    <cfRule type="expression" dxfId="72" priority="157">
      <formula>INDIRECT(ADDRESS(ROW(),COLUMN()))=TRUNC(INDIRECT(ADDRESS(ROW(),COLUMN())))</formula>
    </cfRule>
  </conditionalFormatting>
  <conditionalFormatting sqref="W48:BA48">
    <cfRule type="expression" dxfId="71" priority="156">
      <formula>INDIRECT(ADDRESS(ROW(),COLUMN()))=TRUNC(INDIRECT(ADDRESS(ROW(),COLUMN())))</formula>
    </cfRule>
  </conditionalFormatting>
  <conditionalFormatting sqref="W50:BA50">
    <cfRule type="expression" dxfId="70" priority="155">
      <formula>INDIRECT(ADDRESS(ROW(),COLUMN()))=TRUNC(INDIRECT(ADDRESS(ROW(),COLUMN())))</formula>
    </cfRule>
  </conditionalFormatting>
  <conditionalFormatting sqref="W52:BA52">
    <cfRule type="expression" dxfId="69" priority="154">
      <formula>INDIRECT(ADDRESS(ROW(),COLUMN()))=TRUNC(INDIRECT(ADDRESS(ROW(),COLUMN())))</formula>
    </cfRule>
  </conditionalFormatting>
  <conditionalFormatting sqref="W54:BA54">
    <cfRule type="expression" dxfId="68" priority="153">
      <formula>INDIRECT(ADDRESS(ROW(),COLUMN()))=TRUNC(INDIRECT(ADDRESS(ROW(),COLUMN())))</formula>
    </cfRule>
  </conditionalFormatting>
  <conditionalFormatting sqref="W56:BA56">
    <cfRule type="expression" dxfId="67" priority="152">
      <formula>INDIRECT(ADDRESS(ROW(),COLUMN()))=TRUNC(INDIRECT(ADDRESS(ROW(),COLUMN())))</formula>
    </cfRule>
  </conditionalFormatting>
  <conditionalFormatting sqref="W58:BA58">
    <cfRule type="expression" dxfId="66" priority="151">
      <formula>INDIRECT(ADDRESS(ROW(),COLUMN()))=TRUNC(INDIRECT(ADDRESS(ROW(),COLUMN())))</formula>
    </cfRule>
  </conditionalFormatting>
  <conditionalFormatting sqref="W60:BA60">
    <cfRule type="expression" dxfId="65" priority="150">
      <formula>INDIRECT(ADDRESS(ROW(),COLUMN()))=TRUNC(INDIRECT(ADDRESS(ROW(),COLUMN())))</formula>
    </cfRule>
  </conditionalFormatting>
  <conditionalFormatting sqref="W62:BA62">
    <cfRule type="expression" dxfId="64" priority="149">
      <formula>INDIRECT(ADDRESS(ROW(),COLUMN()))=TRUNC(INDIRECT(ADDRESS(ROW(),COLUMN())))</formula>
    </cfRule>
  </conditionalFormatting>
  <conditionalFormatting sqref="W64:BA64">
    <cfRule type="expression" dxfId="63" priority="148">
      <formula>INDIRECT(ADDRESS(ROW(),COLUMN()))=TRUNC(INDIRECT(ADDRESS(ROW(),COLUMN())))</formula>
    </cfRule>
  </conditionalFormatting>
  <conditionalFormatting sqref="W66:BA66">
    <cfRule type="expression" dxfId="62" priority="147">
      <formula>INDIRECT(ADDRESS(ROW(),COLUMN()))=TRUNC(INDIRECT(ADDRESS(ROW(),COLUMN())))</formula>
    </cfRule>
  </conditionalFormatting>
  <conditionalFormatting sqref="W68:BA68">
    <cfRule type="expression" dxfId="61" priority="146">
      <formula>INDIRECT(ADDRESS(ROW(),COLUMN()))=TRUNC(INDIRECT(ADDRESS(ROW(),COLUMN())))</formula>
    </cfRule>
  </conditionalFormatting>
  <conditionalFormatting sqref="W70:BA70">
    <cfRule type="expression" dxfId="60" priority="145">
      <formula>INDIRECT(ADDRESS(ROW(),COLUMN()))=TRUNC(INDIRECT(ADDRESS(ROW(),COLUMN())))</formula>
    </cfRule>
  </conditionalFormatting>
  <dataValidations count="10">
    <dataValidation type="list" allowBlank="1" showInputMessage="1" sqref="I17:J70">
      <formula1>"A, B, C, D"</formula1>
    </dataValidation>
    <dataValidation type="list" allowBlank="1" showInputMessage="1" sqref="W17:BA17 W19:BA19 W21:BA21 W23:BA23 W25:BA25 W27:BA27 W29:BA29 W31:BA31 W33:BA33 W35:BA35 W37:BA37 W39:BA39 W41:BA41 W43:BA43 W45:BA45 W47:BA47 W49:BA49 W51:BA51 W53:BA53 W55:BA55 W57:BA57 W59:BA59 W61:BA61 W63:BA63 W65:BA65 W67:BA67 W69:BA69">
      <formula1>シフト記号表</formula1>
    </dataValidation>
    <dataValidation type="list" allowBlank="1" showInputMessage="1" sqref="C17:D70">
      <formula1>職種</formula1>
    </dataValidation>
    <dataValidation type="list" allowBlank="1" showInputMessage="1" showErrorMessage="1" sqref="BE4:BH4">
      <formula1>"予定,実績,予定・実績"</formula1>
    </dataValidation>
    <dataValidation type="decimal" allowBlank="1" showInputMessage="1" showErrorMessage="1" error="入力可能範囲　32～40" sqref="BA6:BB6">
      <formula1>32</formula1>
      <formula2>40</formula2>
    </dataValidation>
    <dataValidation type="list" allowBlank="1" showInputMessage="1" showErrorMessage="1" sqref="AF3:AF4">
      <formula1>#REF!</formula1>
    </dataValidation>
    <dataValidation type="list" allowBlank="1" showInputMessage="1" showErrorMessage="1" sqref="BE3:BH3">
      <formula1>"４週,暦月"</formula1>
    </dataValidation>
    <dataValidation allowBlank="1" showInputMessage="1" showErrorMessage="1" error="入力可能範囲　32～40" sqref="BE10"/>
    <dataValidation type="list" errorStyle="warning" allowBlank="1" showInputMessage="1" error="リストにない場合のみ、入力してください。" sqref="K17:N70">
      <formula1>INDIRECT(C17)</formula1>
    </dataValidation>
    <dataValidation type="list" errorStyle="information" allowBlank="1" showInputMessage="1" error="プルダウンにないケースは直接入力してください。" sqref="AT1:BI1">
      <formula1>#REF!</formula1>
    </dataValidation>
  </dataValidations>
  <printOptions horizontalCentered="1"/>
  <pageMargins left="0.15748031496062992" right="0.15748031496062992" top="0.59055118110236227" bottom="0.35433070866141736" header="0.15748031496062992" footer="0.15748031496062992"/>
  <pageSetup paperSize="9" scale="40" fitToHeight="0" orientation="landscape" r:id="rId1"/>
  <headerFooter>
    <oddFooter>&amp;R&amp;16&amp;P/&amp;N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B1:BS76"/>
  <sheetViews>
    <sheetView showGridLines="0" tabSelected="1" view="pageBreakPreview" topLeftCell="A51" zoomScaleNormal="55" zoomScaleSheetLayoutView="100" workbookViewId="0">
      <selection activeCell="BS65" sqref="BQ65:BS68"/>
    </sheetView>
  </sheetViews>
  <sheetFormatPr defaultColWidth="4.5" defaultRowHeight="14.25" x14ac:dyDescent="0.4"/>
  <cols>
    <col min="1" max="1" width="0.875" style="1" customWidth="1"/>
    <col min="2" max="6" width="5.75" style="1" customWidth="1"/>
    <col min="7" max="8" width="8.125" style="1" customWidth="1"/>
    <col min="9" max="12" width="3.25" style="1" hidden="1" customWidth="1"/>
    <col min="13" max="14" width="3.25" style="1" customWidth="1"/>
    <col min="15" max="66" width="5.75" style="1" customWidth="1"/>
    <col min="67" max="67" width="1.125" style="1" customWidth="1"/>
    <col min="68" max="16384" width="4.5" style="1"/>
  </cols>
  <sheetData>
    <row r="1" spans="2:71" s="6" customFormat="1" ht="20.25" customHeight="1" x14ac:dyDescent="0.4">
      <c r="B1" s="5" t="s">
        <v>48</v>
      </c>
      <c r="D1" s="5"/>
      <c r="E1" s="5"/>
      <c r="F1" s="5"/>
      <c r="G1" s="5"/>
      <c r="H1" s="5"/>
      <c r="I1" s="5"/>
      <c r="J1" s="5"/>
      <c r="Q1" s="7" t="s">
        <v>0</v>
      </c>
      <c r="T1" s="5"/>
      <c r="U1" s="5"/>
      <c r="V1" s="5"/>
      <c r="W1" s="5"/>
      <c r="X1" s="5"/>
      <c r="Y1" s="5"/>
      <c r="Z1" s="5"/>
      <c r="AA1" s="5"/>
      <c r="AW1" s="9" t="s">
        <v>19</v>
      </c>
      <c r="AX1" s="171" t="s">
        <v>21</v>
      </c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9" t="s">
        <v>2</v>
      </c>
    </row>
    <row r="2" spans="2:71" s="8" customFormat="1" ht="20.25" customHeight="1" x14ac:dyDescent="0.4">
      <c r="B2" s="6" t="s">
        <v>47</v>
      </c>
      <c r="J2" s="7"/>
      <c r="Q2" s="7"/>
      <c r="R2" s="7"/>
      <c r="T2" s="9"/>
      <c r="U2" s="9"/>
      <c r="V2" s="9"/>
      <c r="W2" s="9"/>
      <c r="X2" s="9"/>
      <c r="Y2" s="9"/>
      <c r="Z2" s="9"/>
      <c r="AA2" s="9"/>
      <c r="AF2" s="50" t="s">
        <v>16</v>
      </c>
      <c r="AG2" s="173"/>
      <c r="AH2" s="173"/>
      <c r="AI2" s="50" t="s">
        <v>17</v>
      </c>
      <c r="AJ2" s="174"/>
      <c r="AK2" s="174"/>
      <c r="AL2" s="51" t="s">
        <v>18</v>
      </c>
      <c r="AM2" s="51" t="s">
        <v>1</v>
      </c>
      <c r="AN2" s="173"/>
      <c r="AO2" s="173"/>
      <c r="AP2" s="51" t="s">
        <v>13</v>
      </c>
      <c r="AW2" s="9" t="s">
        <v>20</v>
      </c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9" t="s">
        <v>2</v>
      </c>
      <c r="BO2" s="9"/>
      <c r="BP2" s="9"/>
      <c r="BQ2" s="9"/>
    </row>
    <row r="3" spans="2:71" s="8" customFormat="1" ht="20.25" customHeight="1" x14ac:dyDescent="0.4">
      <c r="N3" s="7"/>
      <c r="Q3" s="7"/>
      <c r="S3" s="9"/>
      <c r="T3" s="9"/>
      <c r="U3" s="9"/>
      <c r="V3" s="9"/>
      <c r="W3" s="9"/>
      <c r="X3" s="9"/>
      <c r="Y3" s="9"/>
      <c r="AG3" s="10"/>
      <c r="AH3" s="10"/>
      <c r="AI3" s="11"/>
      <c r="AJ3" s="12"/>
      <c r="AK3" s="11"/>
      <c r="BH3" s="13" t="s">
        <v>10</v>
      </c>
      <c r="BI3" s="175" t="s">
        <v>23</v>
      </c>
      <c r="BJ3" s="176"/>
      <c r="BK3" s="176"/>
      <c r="BL3" s="177"/>
      <c r="BM3" s="9"/>
    </row>
    <row r="4" spans="2:71" s="8" customFormat="1" ht="20.25" customHeight="1" x14ac:dyDescent="0.4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68"/>
      <c r="O4" s="17"/>
      <c r="P4" s="17"/>
      <c r="Q4" s="68"/>
      <c r="R4" s="17"/>
      <c r="S4" s="69"/>
      <c r="T4" s="69"/>
      <c r="U4" s="69"/>
      <c r="V4" s="69"/>
      <c r="W4" s="69"/>
      <c r="X4" s="69"/>
      <c r="Y4" s="69"/>
      <c r="Z4" s="17"/>
      <c r="AA4" s="17"/>
      <c r="AB4" s="17"/>
      <c r="AC4" s="17"/>
      <c r="AD4" s="17"/>
      <c r="AE4" s="17"/>
      <c r="AF4" s="17"/>
      <c r="AG4" s="70"/>
      <c r="AH4" s="70"/>
      <c r="AI4" s="71"/>
      <c r="AJ4" s="72"/>
      <c r="AK4" s="71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BH4" s="13" t="s">
        <v>25</v>
      </c>
      <c r="BI4" s="175" t="s">
        <v>24</v>
      </c>
      <c r="BJ4" s="176"/>
      <c r="BK4" s="176"/>
      <c r="BL4" s="177"/>
      <c r="BM4" s="9"/>
    </row>
    <row r="5" spans="2:71" s="8" customFormat="1" ht="9" customHeight="1" x14ac:dyDescent="0.4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68"/>
      <c r="O5" s="17"/>
      <c r="P5" s="17"/>
      <c r="Q5" s="68"/>
      <c r="R5" s="17"/>
      <c r="S5" s="69"/>
      <c r="T5" s="69"/>
      <c r="U5" s="69"/>
      <c r="V5" s="69"/>
      <c r="W5" s="69"/>
      <c r="X5" s="69"/>
      <c r="Y5" s="69"/>
      <c r="Z5" s="17"/>
      <c r="AA5" s="17"/>
      <c r="AB5" s="17"/>
      <c r="AC5" s="17"/>
      <c r="AD5" s="17"/>
      <c r="AE5" s="17"/>
      <c r="AF5" s="17"/>
      <c r="AG5" s="73"/>
      <c r="AH5" s="73"/>
      <c r="AI5" s="17"/>
      <c r="AJ5" s="17"/>
      <c r="AK5" s="17"/>
      <c r="AL5" s="17"/>
      <c r="AM5" s="17"/>
      <c r="AN5" s="15"/>
      <c r="AO5" s="15"/>
      <c r="AP5" s="15"/>
      <c r="AQ5" s="15"/>
      <c r="AR5" s="15"/>
      <c r="AS5" s="15"/>
      <c r="AT5" s="15"/>
      <c r="AU5" s="15"/>
      <c r="AV5" s="15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14"/>
      <c r="BM5" s="14"/>
    </row>
    <row r="6" spans="2:71" s="8" customFormat="1" ht="21" customHeight="1" x14ac:dyDescent="0.4">
      <c r="B6" s="22"/>
      <c r="C6" s="22"/>
      <c r="D6" s="22"/>
      <c r="E6" s="22"/>
      <c r="F6" s="22"/>
      <c r="G6" s="19"/>
      <c r="H6" s="19"/>
      <c r="I6" s="19"/>
      <c r="J6" s="19"/>
      <c r="K6" s="19"/>
      <c r="L6" s="19"/>
      <c r="M6" s="19"/>
      <c r="N6" s="19"/>
      <c r="O6" s="27"/>
      <c r="P6" s="27"/>
      <c r="Q6" s="27"/>
      <c r="R6" s="25"/>
      <c r="S6" s="27"/>
      <c r="T6" s="27"/>
      <c r="U6" s="2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5"/>
      <c r="AO6" s="15"/>
      <c r="AP6" s="15"/>
      <c r="AQ6" s="15"/>
      <c r="AR6" s="15"/>
      <c r="AS6" s="15" t="s">
        <v>27</v>
      </c>
      <c r="AT6" s="15"/>
      <c r="AU6" s="15"/>
      <c r="AV6" s="15"/>
      <c r="AW6" s="6"/>
      <c r="AX6" s="6"/>
      <c r="AY6" s="6"/>
      <c r="BA6" s="23"/>
      <c r="BB6" s="23"/>
      <c r="BC6" s="2"/>
      <c r="BD6" s="6"/>
      <c r="BE6" s="198"/>
      <c r="BF6" s="199"/>
      <c r="BG6" s="2" t="s">
        <v>11</v>
      </c>
      <c r="BH6" s="6"/>
      <c r="BI6" s="198"/>
      <c r="BJ6" s="199"/>
      <c r="BK6" s="2" t="s">
        <v>12</v>
      </c>
      <c r="BL6" s="6"/>
      <c r="BM6" s="14"/>
    </row>
    <row r="7" spans="2:71" s="8" customFormat="1" ht="5.25" customHeight="1" x14ac:dyDescent="0.4">
      <c r="B7" s="22"/>
      <c r="C7" s="22"/>
      <c r="D7" s="22"/>
      <c r="E7" s="22"/>
      <c r="F7" s="22"/>
      <c r="G7" s="26"/>
      <c r="H7" s="26"/>
      <c r="I7" s="26"/>
      <c r="J7" s="26"/>
      <c r="K7" s="26"/>
      <c r="L7" s="26"/>
      <c r="M7" s="26"/>
      <c r="N7" s="27"/>
      <c r="O7" s="27"/>
      <c r="P7" s="27"/>
      <c r="Q7" s="25"/>
      <c r="R7" s="27"/>
      <c r="S7" s="27"/>
      <c r="T7" s="27"/>
      <c r="U7" s="2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6"/>
      <c r="BM7" s="16"/>
      <c r="BN7" s="17"/>
    </row>
    <row r="8" spans="2:71" s="8" customFormat="1" ht="21" customHeight="1" x14ac:dyDescent="0.4">
      <c r="B8" s="28"/>
      <c r="C8" s="28"/>
      <c r="D8" s="28"/>
      <c r="E8" s="28"/>
      <c r="F8" s="28"/>
      <c r="G8" s="25"/>
      <c r="H8" s="25"/>
      <c r="I8" s="25"/>
      <c r="J8" s="25"/>
      <c r="K8" s="25"/>
      <c r="L8" s="25"/>
      <c r="M8" s="25"/>
      <c r="N8" s="27"/>
      <c r="O8" s="27"/>
      <c r="P8" s="27"/>
      <c r="Q8" s="25"/>
      <c r="R8" s="27"/>
      <c r="S8" s="27"/>
      <c r="T8" s="27"/>
      <c r="U8" s="2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8"/>
      <c r="AO8" s="18"/>
      <c r="AP8" s="18"/>
      <c r="AQ8" s="19"/>
      <c r="AR8" s="20"/>
      <c r="AS8" s="21"/>
      <c r="AT8" s="21"/>
      <c r="AU8" s="22"/>
      <c r="AV8" s="23"/>
      <c r="AW8" s="23"/>
      <c r="AX8" s="23"/>
      <c r="AY8" s="24"/>
      <c r="AZ8" s="24"/>
      <c r="BA8" s="15"/>
      <c r="BB8" s="23"/>
      <c r="BC8" s="23"/>
      <c r="BD8" s="25"/>
      <c r="BE8" s="15"/>
      <c r="BF8" s="15" t="s">
        <v>15</v>
      </c>
      <c r="BG8" s="15"/>
      <c r="BH8" s="15"/>
      <c r="BI8" s="200"/>
      <c r="BJ8" s="201"/>
      <c r="BK8" s="15" t="s">
        <v>14</v>
      </c>
      <c r="BL8" s="15"/>
      <c r="BM8" s="15"/>
      <c r="BN8" s="17"/>
      <c r="BQ8" s="9"/>
      <c r="BR8" s="9"/>
      <c r="BS8" s="9"/>
    </row>
    <row r="9" spans="2:71" s="8" customFormat="1" ht="5.25" customHeight="1" x14ac:dyDescent="0.4">
      <c r="B9" s="28"/>
      <c r="C9" s="28"/>
      <c r="D9" s="28"/>
      <c r="E9" s="28"/>
      <c r="F9" s="28"/>
      <c r="G9" s="25"/>
      <c r="H9" s="25"/>
      <c r="I9" s="25"/>
      <c r="J9" s="25"/>
      <c r="K9" s="25"/>
      <c r="L9" s="25"/>
      <c r="M9" s="25"/>
      <c r="N9" s="27"/>
      <c r="O9" s="27"/>
      <c r="P9" s="27"/>
      <c r="Q9" s="25"/>
      <c r="R9" s="27"/>
      <c r="S9" s="27"/>
      <c r="T9" s="27"/>
      <c r="U9" s="2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8"/>
      <c r="AO9" s="18"/>
      <c r="AP9" s="18"/>
      <c r="AQ9" s="19"/>
      <c r="AR9" s="20"/>
      <c r="AS9" s="21"/>
      <c r="AT9" s="21"/>
      <c r="AU9" s="22"/>
      <c r="AV9" s="23"/>
      <c r="AW9" s="23"/>
      <c r="AX9" s="23"/>
      <c r="AY9" s="24"/>
      <c r="AZ9" s="24"/>
      <c r="BA9" s="15"/>
      <c r="BB9" s="23"/>
      <c r="BC9" s="23"/>
      <c r="BD9" s="25"/>
      <c r="BE9" s="15"/>
      <c r="BF9" s="15"/>
      <c r="BG9" s="15"/>
      <c r="BH9" s="15"/>
      <c r="BI9" s="25"/>
      <c r="BJ9" s="25"/>
      <c r="BK9" s="15"/>
      <c r="BL9" s="15"/>
      <c r="BM9" s="15"/>
      <c r="BN9" s="17"/>
      <c r="BQ9" s="9"/>
      <c r="BR9" s="9"/>
      <c r="BS9" s="9"/>
    </row>
    <row r="10" spans="2:71" s="8" customFormat="1" ht="21" customHeight="1" x14ac:dyDescent="0.4">
      <c r="B10" s="28"/>
      <c r="C10" s="28"/>
      <c r="D10" s="28"/>
      <c r="E10" s="28"/>
      <c r="F10" s="28"/>
      <c r="G10" s="25"/>
      <c r="H10" s="25"/>
      <c r="I10" s="25"/>
      <c r="J10" s="25"/>
      <c r="K10" s="25"/>
      <c r="L10" s="25"/>
      <c r="M10" s="25"/>
      <c r="N10" s="27"/>
      <c r="O10" s="27"/>
      <c r="P10" s="27"/>
      <c r="Q10" s="25"/>
      <c r="R10" s="27"/>
      <c r="S10" s="27"/>
      <c r="T10" s="27"/>
      <c r="U10" s="2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O10" s="18"/>
      <c r="AP10" s="18"/>
      <c r="AQ10" s="19"/>
      <c r="AR10" s="20"/>
      <c r="AS10" s="21"/>
      <c r="AT10" s="21"/>
      <c r="AU10" s="15" t="s">
        <v>30</v>
      </c>
      <c r="AV10" s="23"/>
      <c r="AW10" s="15"/>
      <c r="AX10" s="19"/>
      <c r="AY10" s="19"/>
      <c r="AZ10" s="102"/>
      <c r="BA10" s="15"/>
      <c r="BB10" s="103"/>
      <c r="BC10" s="103"/>
      <c r="BD10" s="103"/>
      <c r="BE10" s="15"/>
      <c r="BF10" s="15"/>
      <c r="BG10" s="16" t="s">
        <v>28</v>
      </c>
      <c r="BH10" s="15"/>
      <c r="BI10" s="198"/>
      <c r="BJ10" s="199"/>
      <c r="BK10" s="2" t="s">
        <v>29</v>
      </c>
      <c r="BL10" s="15"/>
      <c r="BM10" s="15"/>
      <c r="BN10" s="17"/>
      <c r="BQ10" s="9"/>
      <c r="BR10" s="9"/>
      <c r="BS10" s="9"/>
    </row>
    <row r="11" spans="2:71" ht="5.25" customHeight="1" thickBot="1" x14ac:dyDescent="0.45">
      <c r="B11" s="29"/>
      <c r="C11" s="29"/>
      <c r="D11" s="29"/>
      <c r="E11" s="29"/>
      <c r="F11" s="29"/>
      <c r="G11" s="30"/>
      <c r="H11" s="30"/>
      <c r="I11" s="30"/>
      <c r="J11" s="30"/>
      <c r="K11" s="30"/>
      <c r="L11" s="30"/>
      <c r="M11" s="30"/>
      <c r="N11" s="30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30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X11" s="3"/>
      <c r="BO11" s="4"/>
      <c r="BP11" s="4"/>
      <c r="BQ11" s="4"/>
    </row>
    <row r="12" spans="2:71" ht="21.6" customHeight="1" x14ac:dyDescent="0.4">
      <c r="B12" s="134" t="s">
        <v>9</v>
      </c>
      <c r="C12" s="202" t="s">
        <v>31</v>
      </c>
      <c r="D12" s="137" t="s">
        <v>32</v>
      </c>
      <c r="E12" s="179"/>
      <c r="F12" s="205"/>
      <c r="G12" s="137" t="s">
        <v>33</v>
      </c>
      <c r="H12" s="138"/>
      <c r="I12" s="81"/>
      <c r="J12" s="78"/>
      <c r="K12" s="81"/>
      <c r="L12" s="78"/>
      <c r="M12" s="143" t="s">
        <v>34</v>
      </c>
      <c r="N12" s="144"/>
      <c r="O12" s="149" t="s">
        <v>35</v>
      </c>
      <c r="P12" s="150"/>
      <c r="Q12" s="150"/>
      <c r="R12" s="138"/>
      <c r="S12" s="149" t="s">
        <v>36</v>
      </c>
      <c r="T12" s="150"/>
      <c r="U12" s="150"/>
      <c r="V12" s="150"/>
      <c r="W12" s="138"/>
      <c r="X12" s="87"/>
      <c r="Y12" s="87"/>
      <c r="Z12" s="88"/>
      <c r="AA12" s="178" t="s">
        <v>37</v>
      </c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80" t="str">
        <f>IF(BI3="４週","(12)1～4週目の勤務時間数合計","(12)1か月の勤務時間数　合計")</f>
        <v>(12)1～4週目の勤務時間数合計</v>
      </c>
      <c r="BG12" s="181"/>
      <c r="BH12" s="186" t="s">
        <v>38</v>
      </c>
      <c r="BI12" s="187"/>
      <c r="BJ12" s="137" t="s">
        <v>39</v>
      </c>
      <c r="BK12" s="150"/>
      <c r="BL12" s="150"/>
      <c r="BM12" s="150"/>
      <c r="BN12" s="192"/>
    </row>
    <row r="13" spans="2:71" ht="20.25" customHeight="1" x14ac:dyDescent="0.4">
      <c r="B13" s="135"/>
      <c r="C13" s="203"/>
      <c r="D13" s="206"/>
      <c r="E13" s="207"/>
      <c r="F13" s="208"/>
      <c r="G13" s="139"/>
      <c r="H13" s="140"/>
      <c r="I13" s="82"/>
      <c r="J13" s="79"/>
      <c r="K13" s="82"/>
      <c r="L13" s="79"/>
      <c r="M13" s="145"/>
      <c r="N13" s="146"/>
      <c r="O13" s="151"/>
      <c r="P13" s="152"/>
      <c r="Q13" s="152"/>
      <c r="R13" s="140"/>
      <c r="S13" s="151"/>
      <c r="T13" s="152"/>
      <c r="U13" s="152"/>
      <c r="V13" s="152"/>
      <c r="W13" s="140"/>
      <c r="X13" s="89"/>
      <c r="Y13" s="89"/>
      <c r="Z13" s="90"/>
      <c r="AA13" s="195" t="s">
        <v>3</v>
      </c>
      <c r="AB13" s="195"/>
      <c r="AC13" s="195"/>
      <c r="AD13" s="195"/>
      <c r="AE13" s="195"/>
      <c r="AF13" s="195"/>
      <c r="AG13" s="196"/>
      <c r="AH13" s="197" t="s">
        <v>4</v>
      </c>
      <c r="AI13" s="195"/>
      <c r="AJ13" s="195"/>
      <c r="AK13" s="195"/>
      <c r="AL13" s="195"/>
      <c r="AM13" s="195"/>
      <c r="AN13" s="196"/>
      <c r="AO13" s="197" t="s">
        <v>5</v>
      </c>
      <c r="AP13" s="195"/>
      <c r="AQ13" s="195"/>
      <c r="AR13" s="195"/>
      <c r="AS13" s="195"/>
      <c r="AT13" s="195"/>
      <c r="AU13" s="196"/>
      <c r="AV13" s="197" t="s">
        <v>6</v>
      </c>
      <c r="AW13" s="195"/>
      <c r="AX13" s="195"/>
      <c r="AY13" s="195"/>
      <c r="AZ13" s="195"/>
      <c r="BA13" s="195"/>
      <c r="BB13" s="196"/>
      <c r="BC13" s="197" t="s">
        <v>7</v>
      </c>
      <c r="BD13" s="195"/>
      <c r="BE13" s="195"/>
      <c r="BF13" s="182"/>
      <c r="BG13" s="183"/>
      <c r="BH13" s="188"/>
      <c r="BI13" s="189"/>
      <c r="BJ13" s="139"/>
      <c r="BK13" s="152"/>
      <c r="BL13" s="152"/>
      <c r="BM13" s="152"/>
      <c r="BN13" s="193"/>
    </row>
    <row r="14" spans="2:71" ht="20.25" customHeight="1" x14ac:dyDescent="0.4">
      <c r="B14" s="135"/>
      <c r="C14" s="203"/>
      <c r="D14" s="206"/>
      <c r="E14" s="207"/>
      <c r="F14" s="208"/>
      <c r="G14" s="139"/>
      <c r="H14" s="140"/>
      <c r="I14" s="82"/>
      <c r="J14" s="79"/>
      <c r="K14" s="82"/>
      <c r="L14" s="79"/>
      <c r="M14" s="145"/>
      <c r="N14" s="146"/>
      <c r="O14" s="151"/>
      <c r="P14" s="152"/>
      <c r="Q14" s="152"/>
      <c r="R14" s="140"/>
      <c r="S14" s="151"/>
      <c r="T14" s="152"/>
      <c r="U14" s="152"/>
      <c r="V14" s="152"/>
      <c r="W14" s="140"/>
      <c r="X14" s="89"/>
      <c r="Y14" s="89"/>
      <c r="Z14" s="90"/>
      <c r="AA14" s="52">
        <v>1</v>
      </c>
      <c r="AB14" s="53">
        <v>2</v>
      </c>
      <c r="AC14" s="53">
        <v>3</v>
      </c>
      <c r="AD14" s="53">
        <v>4</v>
      </c>
      <c r="AE14" s="53">
        <v>5</v>
      </c>
      <c r="AF14" s="53">
        <v>6</v>
      </c>
      <c r="AG14" s="54">
        <v>7</v>
      </c>
      <c r="AH14" s="55">
        <v>8</v>
      </c>
      <c r="AI14" s="53">
        <v>9</v>
      </c>
      <c r="AJ14" s="53">
        <v>10</v>
      </c>
      <c r="AK14" s="53">
        <v>11</v>
      </c>
      <c r="AL14" s="53">
        <v>12</v>
      </c>
      <c r="AM14" s="53">
        <v>13</v>
      </c>
      <c r="AN14" s="54">
        <v>14</v>
      </c>
      <c r="AO14" s="52">
        <v>15</v>
      </c>
      <c r="AP14" s="53">
        <v>16</v>
      </c>
      <c r="AQ14" s="53">
        <v>17</v>
      </c>
      <c r="AR14" s="53">
        <v>18</v>
      </c>
      <c r="AS14" s="53">
        <v>19</v>
      </c>
      <c r="AT14" s="53">
        <v>20</v>
      </c>
      <c r="AU14" s="54">
        <v>21</v>
      </c>
      <c r="AV14" s="55">
        <v>22</v>
      </c>
      <c r="AW14" s="53">
        <v>23</v>
      </c>
      <c r="AX14" s="53">
        <v>24</v>
      </c>
      <c r="AY14" s="53">
        <v>25</v>
      </c>
      <c r="AZ14" s="53">
        <v>26</v>
      </c>
      <c r="BA14" s="53">
        <v>27</v>
      </c>
      <c r="BB14" s="54">
        <v>28</v>
      </c>
      <c r="BC14" s="56" t="str">
        <f>IF($BI$3="実績",IF(DAY(DATE($AJ$2,$AN$2,29))=29,29,""),"")</f>
        <v/>
      </c>
      <c r="BD14" s="77" t="str">
        <f>IF($BI$3="実績",IF(DAY(DATE($AJ$2,$AN$2,30))=30,30,""),"")</f>
        <v/>
      </c>
      <c r="BE14" s="57" t="str">
        <f>IF($BI$3="実績",IF(DAY(DATE($AJ$2,$AN$2,31))=31,31,""),"")</f>
        <v/>
      </c>
      <c r="BF14" s="182"/>
      <c r="BG14" s="183"/>
      <c r="BH14" s="188"/>
      <c r="BI14" s="189"/>
      <c r="BJ14" s="139"/>
      <c r="BK14" s="152"/>
      <c r="BL14" s="152"/>
      <c r="BM14" s="152"/>
      <c r="BN14" s="193"/>
    </row>
    <row r="15" spans="2:71" ht="20.25" hidden="1" customHeight="1" x14ac:dyDescent="0.4">
      <c r="B15" s="135"/>
      <c r="C15" s="203"/>
      <c r="D15" s="206"/>
      <c r="E15" s="207"/>
      <c r="F15" s="208"/>
      <c r="G15" s="139"/>
      <c r="H15" s="140"/>
      <c r="I15" s="82"/>
      <c r="J15" s="79"/>
      <c r="K15" s="82"/>
      <c r="L15" s="79"/>
      <c r="M15" s="145"/>
      <c r="N15" s="146"/>
      <c r="O15" s="151"/>
      <c r="P15" s="152"/>
      <c r="Q15" s="152"/>
      <c r="R15" s="140"/>
      <c r="S15" s="151"/>
      <c r="T15" s="152"/>
      <c r="U15" s="152"/>
      <c r="V15" s="152"/>
      <c r="W15" s="140"/>
      <c r="X15" s="89"/>
      <c r="Y15" s="89"/>
      <c r="Z15" s="90"/>
      <c r="AA15" s="52" t="e">
        <f>WEEKDAY(DATE($AJ$2,$AN$2,1))</f>
        <v>#NUM!</v>
      </c>
      <c r="AB15" s="53" t="e">
        <f>WEEKDAY(DATE($AJ$2,$AN$2,2))</f>
        <v>#NUM!</v>
      </c>
      <c r="AC15" s="53" t="e">
        <f>WEEKDAY(DATE($AJ$2,$AN$2,3))</f>
        <v>#NUM!</v>
      </c>
      <c r="AD15" s="53" t="e">
        <f>WEEKDAY(DATE($AJ$2,$AN$2,4))</f>
        <v>#NUM!</v>
      </c>
      <c r="AE15" s="53" t="e">
        <f>WEEKDAY(DATE($AJ$2,$AN$2,5))</f>
        <v>#NUM!</v>
      </c>
      <c r="AF15" s="53" t="e">
        <f>WEEKDAY(DATE($AJ$2,$AN$2,6))</f>
        <v>#NUM!</v>
      </c>
      <c r="AG15" s="54" t="e">
        <f>WEEKDAY(DATE($AJ$2,$AN$2,7))</f>
        <v>#NUM!</v>
      </c>
      <c r="AH15" s="55" t="e">
        <f>WEEKDAY(DATE($AJ$2,$AN$2,8))</f>
        <v>#NUM!</v>
      </c>
      <c r="AI15" s="53" t="e">
        <f>WEEKDAY(DATE($AJ$2,$AN$2,9))</f>
        <v>#NUM!</v>
      </c>
      <c r="AJ15" s="53" t="e">
        <f>WEEKDAY(DATE($AJ$2,$AN$2,10))</f>
        <v>#NUM!</v>
      </c>
      <c r="AK15" s="53" t="e">
        <f>WEEKDAY(DATE($AJ$2,$AN$2,11))</f>
        <v>#NUM!</v>
      </c>
      <c r="AL15" s="53" t="e">
        <f>WEEKDAY(DATE($AJ$2,$AN$2,12))</f>
        <v>#NUM!</v>
      </c>
      <c r="AM15" s="53" t="e">
        <f>WEEKDAY(DATE($AJ$2,$AN$2,13))</f>
        <v>#NUM!</v>
      </c>
      <c r="AN15" s="54" t="e">
        <f>WEEKDAY(DATE($AJ$2,$AN$2,14))</f>
        <v>#NUM!</v>
      </c>
      <c r="AO15" s="55" t="e">
        <f>WEEKDAY(DATE($AJ$2,$AN$2,15))</f>
        <v>#NUM!</v>
      </c>
      <c r="AP15" s="53" t="e">
        <f>WEEKDAY(DATE($AJ$2,$AN$2,16))</f>
        <v>#NUM!</v>
      </c>
      <c r="AQ15" s="53" t="e">
        <f>WEEKDAY(DATE($AJ$2,$AN$2,17))</f>
        <v>#NUM!</v>
      </c>
      <c r="AR15" s="53" t="e">
        <f>WEEKDAY(DATE($AJ$2,$AN$2,18))</f>
        <v>#NUM!</v>
      </c>
      <c r="AS15" s="53" t="e">
        <f>WEEKDAY(DATE($AJ$2,$AN$2,19))</f>
        <v>#NUM!</v>
      </c>
      <c r="AT15" s="53" t="e">
        <f>WEEKDAY(DATE($AJ$2,$AN$2,20))</f>
        <v>#NUM!</v>
      </c>
      <c r="AU15" s="54" t="e">
        <f>WEEKDAY(DATE($AJ$2,$AN$2,21))</f>
        <v>#NUM!</v>
      </c>
      <c r="AV15" s="55" t="e">
        <f>WEEKDAY(DATE($AJ$2,$AN$2,22))</f>
        <v>#NUM!</v>
      </c>
      <c r="AW15" s="53" t="e">
        <f>WEEKDAY(DATE($AJ$2,$AN$2,23))</f>
        <v>#NUM!</v>
      </c>
      <c r="AX15" s="53" t="e">
        <f>WEEKDAY(DATE($AJ$2,$AN$2,24))</f>
        <v>#NUM!</v>
      </c>
      <c r="AY15" s="53" t="e">
        <f>WEEKDAY(DATE($AJ$2,$AN$2,25))</f>
        <v>#NUM!</v>
      </c>
      <c r="AZ15" s="53" t="e">
        <f>WEEKDAY(DATE($AJ$2,$AN$2,26))</f>
        <v>#NUM!</v>
      </c>
      <c r="BA15" s="53" t="e">
        <f>WEEKDAY(DATE($AJ$2,$AN$2,27))</f>
        <v>#NUM!</v>
      </c>
      <c r="BB15" s="54" t="e">
        <f>WEEKDAY(DATE($AJ$2,$AN$2,28))</f>
        <v>#NUM!</v>
      </c>
      <c r="BC15" s="55">
        <f>IF(BC14=29,WEEKDAY(DATE($AJ$2,$AN$2,29)),0)</f>
        <v>0</v>
      </c>
      <c r="BD15" s="53">
        <f>IF(BD14=30,WEEKDAY(DATE($AJ$2,$AN$2,30)),0)</f>
        <v>0</v>
      </c>
      <c r="BE15" s="54">
        <f>IF(BE14=31,WEEKDAY(DATE($AJ$2,$AN$2,31)),0)</f>
        <v>0</v>
      </c>
      <c r="BF15" s="182"/>
      <c r="BG15" s="183"/>
      <c r="BH15" s="188"/>
      <c r="BI15" s="189"/>
      <c r="BJ15" s="139"/>
      <c r="BK15" s="152"/>
      <c r="BL15" s="152"/>
      <c r="BM15" s="152"/>
      <c r="BN15" s="193"/>
    </row>
    <row r="16" spans="2:71" ht="20.25" customHeight="1" thickBot="1" x14ac:dyDescent="0.45">
      <c r="B16" s="136"/>
      <c r="C16" s="204"/>
      <c r="D16" s="209"/>
      <c r="E16" s="210"/>
      <c r="F16" s="211"/>
      <c r="G16" s="141"/>
      <c r="H16" s="142"/>
      <c r="I16" s="83"/>
      <c r="J16" s="80"/>
      <c r="K16" s="83"/>
      <c r="L16" s="80"/>
      <c r="M16" s="147"/>
      <c r="N16" s="148"/>
      <c r="O16" s="153"/>
      <c r="P16" s="154"/>
      <c r="Q16" s="154"/>
      <c r="R16" s="142"/>
      <c r="S16" s="153"/>
      <c r="T16" s="154"/>
      <c r="U16" s="154"/>
      <c r="V16" s="154"/>
      <c r="W16" s="142"/>
      <c r="X16" s="91"/>
      <c r="Y16" s="91"/>
      <c r="Z16" s="92"/>
      <c r="AA16" s="58"/>
      <c r="AB16" s="59"/>
      <c r="AC16" s="59"/>
      <c r="AD16" s="59"/>
      <c r="AE16" s="59"/>
      <c r="AF16" s="59"/>
      <c r="AG16" s="60"/>
      <c r="AH16" s="61"/>
      <c r="AI16" s="59"/>
      <c r="AJ16" s="59"/>
      <c r="AK16" s="59"/>
      <c r="AL16" s="59"/>
      <c r="AM16" s="59"/>
      <c r="AN16" s="60"/>
      <c r="AO16" s="61"/>
      <c r="AP16" s="59"/>
      <c r="AQ16" s="59"/>
      <c r="AR16" s="59"/>
      <c r="AS16" s="59"/>
      <c r="AT16" s="59"/>
      <c r="AU16" s="60"/>
      <c r="AV16" s="61"/>
      <c r="AW16" s="59"/>
      <c r="AX16" s="59"/>
      <c r="AY16" s="59"/>
      <c r="AZ16" s="59"/>
      <c r="BA16" s="59"/>
      <c r="BB16" s="60"/>
      <c r="BC16" s="59"/>
      <c r="BD16" s="59"/>
      <c r="BE16" s="59"/>
      <c r="BF16" s="184"/>
      <c r="BG16" s="185"/>
      <c r="BH16" s="190"/>
      <c r="BI16" s="191"/>
      <c r="BJ16" s="141"/>
      <c r="BK16" s="154"/>
      <c r="BL16" s="154"/>
      <c r="BM16" s="154"/>
      <c r="BN16" s="194"/>
    </row>
    <row r="17" spans="2:66" ht="20.25" customHeight="1" x14ac:dyDescent="0.4">
      <c r="B17" s="120">
        <f>B15+1</f>
        <v>1</v>
      </c>
      <c r="C17" s="217"/>
      <c r="D17" s="218"/>
      <c r="E17" s="219"/>
      <c r="F17" s="220"/>
      <c r="G17" s="165"/>
      <c r="H17" s="166"/>
      <c r="I17" s="62"/>
      <c r="J17" s="63"/>
      <c r="K17" s="62"/>
      <c r="L17" s="63"/>
      <c r="M17" s="167"/>
      <c r="N17" s="168"/>
      <c r="O17" s="169"/>
      <c r="P17" s="170"/>
      <c r="Q17" s="170"/>
      <c r="R17" s="166"/>
      <c r="S17" s="155"/>
      <c r="T17" s="156"/>
      <c r="U17" s="156"/>
      <c r="V17" s="156"/>
      <c r="W17" s="157"/>
      <c r="X17" s="38" t="s">
        <v>8</v>
      </c>
      <c r="Y17" s="39"/>
      <c r="Z17" s="40"/>
      <c r="AA17" s="31"/>
      <c r="AB17" s="32"/>
      <c r="AC17" s="32"/>
      <c r="AD17" s="32"/>
      <c r="AE17" s="32"/>
      <c r="AF17" s="32"/>
      <c r="AG17" s="33"/>
      <c r="AH17" s="31"/>
      <c r="AI17" s="32"/>
      <c r="AJ17" s="32"/>
      <c r="AK17" s="32"/>
      <c r="AL17" s="32"/>
      <c r="AM17" s="32"/>
      <c r="AN17" s="33"/>
      <c r="AO17" s="31"/>
      <c r="AP17" s="32"/>
      <c r="AQ17" s="32"/>
      <c r="AR17" s="32"/>
      <c r="AS17" s="32"/>
      <c r="AT17" s="32"/>
      <c r="AU17" s="33"/>
      <c r="AV17" s="31"/>
      <c r="AW17" s="32"/>
      <c r="AX17" s="32"/>
      <c r="AY17" s="32"/>
      <c r="AZ17" s="32"/>
      <c r="BA17" s="32"/>
      <c r="BB17" s="33"/>
      <c r="BC17" s="31"/>
      <c r="BD17" s="32"/>
      <c r="BE17" s="32"/>
      <c r="BF17" s="158"/>
      <c r="BG17" s="159"/>
      <c r="BH17" s="160"/>
      <c r="BI17" s="161"/>
      <c r="BJ17" s="162"/>
      <c r="BK17" s="163"/>
      <c r="BL17" s="163"/>
      <c r="BM17" s="163"/>
      <c r="BN17" s="164"/>
    </row>
    <row r="18" spans="2:66" ht="20.25" customHeight="1" x14ac:dyDescent="0.4">
      <c r="B18" s="121"/>
      <c r="C18" s="213"/>
      <c r="D18" s="216"/>
      <c r="E18" s="176"/>
      <c r="F18" s="215"/>
      <c r="G18" s="124"/>
      <c r="H18" s="125"/>
      <c r="I18" s="64"/>
      <c r="J18" s="65">
        <f>G17</f>
        <v>0</v>
      </c>
      <c r="K18" s="64"/>
      <c r="L18" s="65">
        <f>M17</f>
        <v>0</v>
      </c>
      <c r="M18" s="128"/>
      <c r="N18" s="129"/>
      <c r="O18" s="132"/>
      <c r="P18" s="133"/>
      <c r="Q18" s="133"/>
      <c r="R18" s="125"/>
      <c r="S18" s="104"/>
      <c r="T18" s="105"/>
      <c r="U18" s="105"/>
      <c r="V18" s="105"/>
      <c r="W18" s="106"/>
      <c r="X18" s="41" t="s">
        <v>26</v>
      </c>
      <c r="Y18" s="42"/>
      <c r="Z18" s="43"/>
      <c r="AA18" s="74" t="str">
        <f>IF(AA17="","",VLOOKUP(AA17,#REF!,10,FALSE))</f>
        <v/>
      </c>
      <c r="AB18" s="75" t="str">
        <f>IF(AB17="","",VLOOKUP(AB17,#REF!,10,FALSE))</f>
        <v/>
      </c>
      <c r="AC18" s="75" t="str">
        <f>IF(AC17="","",VLOOKUP(AC17,#REF!,10,FALSE))</f>
        <v/>
      </c>
      <c r="AD18" s="75" t="str">
        <f>IF(AD17="","",VLOOKUP(AD17,#REF!,10,FALSE))</f>
        <v/>
      </c>
      <c r="AE18" s="75" t="str">
        <f>IF(AE17="","",VLOOKUP(AE17,#REF!,10,FALSE))</f>
        <v/>
      </c>
      <c r="AF18" s="75" t="str">
        <f>IF(AF17="","",VLOOKUP(AF17,#REF!,10,FALSE))</f>
        <v/>
      </c>
      <c r="AG18" s="76" t="str">
        <f>IF(AG17="","",VLOOKUP(AG17,#REF!,10,FALSE))</f>
        <v/>
      </c>
      <c r="AH18" s="74" t="str">
        <f>IF(AH17="","",VLOOKUP(AH17,#REF!,10,FALSE))</f>
        <v/>
      </c>
      <c r="AI18" s="75" t="str">
        <f>IF(AI17="","",VLOOKUP(AI17,#REF!,10,FALSE))</f>
        <v/>
      </c>
      <c r="AJ18" s="75" t="str">
        <f>IF(AJ17="","",VLOOKUP(AJ17,#REF!,10,FALSE))</f>
        <v/>
      </c>
      <c r="AK18" s="75" t="str">
        <f>IF(AK17="","",VLOOKUP(AK17,#REF!,10,FALSE))</f>
        <v/>
      </c>
      <c r="AL18" s="75" t="str">
        <f>IF(AL17="","",VLOOKUP(AL17,#REF!,10,FALSE))</f>
        <v/>
      </c>
      <c r="AM18" s="75" t="str">
        <f>IF(AM17="","",VLOOKUP(AM17,#REF!,10,FALSE))</f>
        <v/>
      </c>
      <c r="AN18" s="76" t="str">
        <f>IF(AN17="","",VLOOKUP(AN17,#REF!,10,FALSE))</f>
        <v/>
      </c>
      <c r="AO18" s="74" t="str">
        <f>IF(AO17="","",VLOOKUP(AO17,#REF!,10,FALSE))</f>
        <v/>
      </c>
      <c r="AP18" s="75" t="str">
        <f>IF(AP17="","",VLOOKUP(AP17,#REF!,10,FALSE))</f>
        <v/>
      </c>
      <c r="AQ18" s="75" t="str">
        <f>IF(AQ17="","",VLOOKUP(AQ17,#REF!,10,FALSE))</f>
        <v/>
      </c>
      <c r="AR18" s="75" t="str">
        <f>IF(AR17="","",VLOOKUP(AR17,#REF!,10,FALSE))</f>
        <v/>
      </c>
      <c r="AS18" s="75" t="str">
        <f>IF(AS17="","",VLOOKUP(AS17,#REF!,10,FALSE))</f>
        <v/>
      </c>
      <c r="AT18" s="75" t="str">
        <f>IF(AT17="","",VLOOKUP(AT17,#REF!,10,FALSE))</f>
        <v/>
      </c>
      <c r="AU18" s="76" t="str">
        <f>IF(AU17="","",VLOOKUP(AU17,#REF!,10,FALSE))</f>
        <v/>
      </c>
      <c r="AV18" s="74" t="str">
        <f>IF(AV17="","",VLOOKUP(AV17,#REF!,10,FALSE))</f>
        <v/>
      </c>
      <c r="AW18" s="75" t="str">
        <f>IF(AW17="","",VLOOKUP(AW17,#REF!,10,FALSE))</f>
        <v/>
      </c>
      <c r="AX18" s="75" t="str">
        <f>IF(AX17="","",VLOOKUP(AX17,#REF!,10,FALSE))</f>
        <v/>
      </c>
      <c r="AY18" s="75" t="str">
        <f>IF(AY17="","",VLOOKUP(AY17,#REF!,10,FALSE))</f>
        <v/>
      </c>
      <c r="AZ18" s="75" t="str">
        <f>IF(AZ17="","",VLOOKUP(AZ17,#REF!,10,FALSE))</f>
        <v/>
      </c>
      <c r="BA18" s="75" t="str">
        <f>IF(BA17="","",VLOOKUP(BA17,#REF!,10,FALSE))</f>
        <v/>
      </c>
      <c r="BB18" s="76" t="str">
        <f>IF(BB17="","",VLOOKUP(BB17,#REF!,10,FALSE))</f>
        <v/>
      </c>
      <c r="BC18" s="74" t="str">
        <f>IF(BC17="","",VLOOKUP(BC17,#REF!,10,FALSE))</f>
        <v/>
      </c>
      <c r="BD18" s="75" t="str">
        <f>IF(BD17="","",VLOOKUP(BD17,#REF!,10,FALSE))</f>
        <v/>
      </c>
      <c r="BE18" s="75" t="str">
        <f>IF(BE17="","",VLOOKUP(BE17,#REF!,10,FALSE))</f>
        <v/>
      </c>
      <c r="BF18" s="117"/>
      <c r="BG18" s="118"/>
      <c r="BH18" s="119"/>
      <c r="BI18" s="118"/>
      <c r="BJ18" s="114"/>
      <c r="BK18" s="115"/>
      <c r="BL18" s="115"/>
      <c r="BM18" s="115"/>
      <c r="BN18" s="116"/>
    </row>
    <row r="19" spans="2:66" ht="20.25" customHeight="1" x14ac:dyDescent="0.4">
      <c r="B19" s="120">
        <f>B17+1</f>
        <v>2</v>
      </c>
      <c r="C19" s="212"/>
      <c r="D19" s="214"/>
      <c r="E19" s="176"/>
      <c r="F19" s="215"/>
      <c r="G19" s="122"/>
      <c r="H19" s="123"/>
      <c r="I19" s="66"/>
      <c r="J19" s="67"/>
      <c r="K19" s="66"/>
      <c r="L19" s="67"/>
      <c r="M19" s="126"/>
      <c r="N19" s="127"/>
      <c r="O19" s="130"/>
      <c r="P19" s="131"/>
      <c r="Q19" s="131"/>
      <c r="R19" s="123"/>
      <c r="S19" s="104"/>
      <c r="T19" s="105"/>
      <c r="U19" s="105"/>
      <c r="V19" s="105"/>
      <c r="W19" s="106"/>
      <c r="X19" s="44" t="s">
        <v>8</v>
      </c>
      <c r="Y19" s="45"/>
      <c r="Z19" s="46"/>
      <c r="AA19" s="34"/>
      <c r="AB19" s="35"/>
      <c r="AC19" s="35"/>
      <c r="AD19" s="35"/>
      <c r="AE19" s="35"/>
      <c r="AF19" s="35"/>
      <c r="AG19" s="36"/>
      <c r="AH19" s="34"/>
      <c r="AI19" s="35"/>
      <c r="AJ19" s="35"/>
      <c r="AK19" s="35"/>
      <c r="AL19" s="35"/>
      <c r="AM19" s="35"/>
      <c r="AN19" s="36"/>
      <c r="AO19" s="34"/>
      <c r="AP19" s="35"/>
      <c r="AQ19" s="35"/>
      <c r="AR19" s="35"/>
      <c r="AS19" s="35"/>
      <c r="AT19" s="35"/>
      <c r="AU19" s="36"/>
      <c r="AV19" s="34"/>
      <c r="AW19" s="35"/>
      <c r="AX19" s="35"/>
      <c r="AY19" s="35"/>
      <c r="AZ19" s="35"/>
      <c r="BA19" s="35"/>
      <c r="BB19" s="36"/>
      <c r="BC19" s="34"/>
      <c r="BD19" s="35"/>
      <c r="BE19" s="37"/>
      <c r="BF19" s="107"/>
      <c r="BG19" s="108"/>
      <c r="BH19" s="109"/>
      <c r="BI19" s="110"/>
      <c r="BJ19" s="111"/>
      <c r="BK19" s="112"/>
      <c r="BL19" s="112"/>
      <c r="BM19" s="112"/>
      <c r="BN19" s="113"/>
    </row>
    <row r="20" spans="2:66" ht="20.25" customHeight="1" x14ac:dyDescent="0.4">
      <c r="B20" s="121"/>
      <c r="C20" s="213"/>
      <c r="D20" s="216"/>
      <c r="E20" s="176"/>
      <c r="F20" s="215"/>
      <c r="G20" s="124"/>
      <c r="H20" s="125"/>
      <c r="I20" s="64"/>
      <c r="J20" s="65">
        <f>G19</f>
        <v>0</v>
      </c>
      <c r="K20" s="64"/>
      <c r="L20" s="65">
        <f>M19</f>
        <v>0</v>
      </c>
      <c r="M20" s="128"/>
      <c r="N20" s="129"/>
      <c r="O20" s="132"/>
      <c r="P20" s="133"/>
      <c r="Q20" s="133"/>
      <c r="R20" s="125"/>
      <c r="S20" s="104"/>
      <c r="T20" s="105"/>
      <c r="U20" s="105"/>
      <c r="V20" s="105"/>
      <c r="W20" s="106"/>
      <c r="X20" s="41" t="s">
        <v>26</v>
      </c>
      <c r="Y20" s="42"/>
      <c r="Z20" s="43"/>
      <c r="AA20" s="74" t="str">
        <f>IF(AA19="","",VLOOKUP(AA19,#REF!,10,FALSE))</f>
        <v/>
      </c>
      <c r="AB20" s="75" t="str">
        <f>IF(AB19="","",VLOOKUP(AB19,#REF!,10,FALSE))</f>
        <v/>
      </c>
      <c r="AC20" s="75" t="str">
        <f>IF(AC19="","",VLOOKUP(AC19,#REF!,10,FALSE))</f>
        <v/>
      </c>
      <c r="AD20" s="75" t="str">
        <f>IF(AD19="","",VLOOKUP(AD19,#REF!,10,FALSE))</f>
        <v/>
      </c>
      <c r="AE20" s="75" t="str">
        <f>IF(AE19="","",VLOOKUP(AE19,#REF!,10,FALSE))</f>
        <v/>
      </c>
      <c r="AF20" s="75" t="str">
        <f>IF(AF19="","",VLOOKUP(AF19,#REF!,10,FALSE))</f>
        <v/>
      </c>
      <c r="AG20" s="76" t="str">
        <f>IF(AG19="","",VLOOKUP(AG19,#REF!,10,FALSE))</f>
        <v/>
      </c>
      <c r="AH20" s="74" t="str">
        <f>IF(AH19="","",VLOOKUP(AH19,#REF!,10,FALSE))</f>
        <v/>
      </c>
      <c r="AI20" s="75" t="str">
        <f>IF(AI19="","",VLOOKUP(AI19,#REF!,10,FALSE))</f>
        <v/>
      </c>
      <c r="AJ20" s="75" t="str">
        <f>IF(AJ19="","",VLOOKUP(AJ19,#REF!,10,FALSE))</f>
        <v/>
      </c>
      <c r="AK20" s="75" t="str">
        <f>IF(AK19="","",VLOOKUP(AK19,#REF!,10,FALSE))</f>
        <v/>
      </c>
      <c r="AL20" s="75" t="str">
        <f>IF(AL19="","",VLOOKUP(AL19,#REF!,10,FALSE))</f>
        <v/>
      </c>
      <c r="AM20" s="75" t="str">
        <f>IF(AM19="","",VLOOKUP(AM19,#REF!,10,FALSE))</f>
        <v/>
      </c>
      <c r="AN20" s="76" t="str">
        <f>IF(AN19="","",VLOOKUP(AN19,#REF!,10,FALSE))</f>
        <v/>
      </c>
      <c r="AO20" s="74" t="str">
        <f>IF(AO19="","",VLOOKUP(AO19,#REF!,10,FALSE))</f>
        <v/>
      </c>
      <c r="AP20" s="75" t="str">
        <f>IF(AP19="","",VLOOKUP(AP19,#REF!,10,FALSE))</f>
        <v/>
      </c>
      <c r="AQ20" s="75" t="str">
        <f>IF(AQ19="","",VLOOKUP(AQ19,#REF!,10,FALSE))</f>
        <v/>
      </c>
      <c r="AR20" s="75" t="str">
        <f>IF(AR19="","",VLOOKUP(AR19,#REF!,10,FALSE))</f>
        <v/>
      </c>
      <c r="AS20" s="75" t="str">
        <f>IF(AS19="","",VLOOKUP(AS19,#REF!,10,FALSE))</f>
        <v/>
      </c>
      <c r="AT20" s="75" t="str">
        <f>IF(AT19="","",VLOOKUP(AT19,#REF!,10,FALSE))</f>
        <v/>
      </c>
      <c r="AU20" s="76" t="str">
        <f>IF(AU19="","",VLOOKUP(AU19,#REF!,10,FALSE))</f>
        <v/>
      </c>
      <c r="AV20" s="74" t="str">
        <f>IF(AV19="","",VLOOKUP(AV19,#REF!,10,FALSE))</f>
        <v/>
      </c>
      <c r="AW20" s="75" t="str">
        <f>IF(AW19="","",VLOOKUP(AW19,#REF!,10,FALSE))</f>
        <v/>
      </c>
      <c r="AX20" s="75" t="str">
        <f>IF(AX19="","",VLOOKUP(AX19,#REF!,10,FALSE))</f>
        <v/>
      </c>
      <c r="AY20" s="75" t="str">
        <f>IF(AY19="","",VLOOKUP(AY19,#REF!,10,FALSE))</f>
        <v/>
      </c>
      <c r="AZ20" s="75" t="str">
        <f>IF(AZ19="","",VLOOKUP(AZ19,#REF!,10,FALSE))</f>
        <v/>
      </c>
      <c r="BA20" s="75" t="str">
        <f>IF(BA19="","",VLOOKUP(BA19,#REF!,10,FALSE))</f>
        <v/>
      </c>
      <c r="BB20" s="76" t="str">
        <f>IF(BB19="","",VLOOKUP(BB19,#REF!,10,FALSE))</f>
        <v/>
      </c>
      <c r="BC20" s="74" t="str">
        <f>IF(BC19="","",VLOOKUP(BC19,#REF!,10,FALSE))</f>
        <v/>
      </c>
      <c r="BD20" s="75" t="str">
        <f>IF(BD19="","",VLOOKUP(BD19,#REF!,10,FALSE))</f>
        <v/>
      </c>
      <c r="BE20" s="75" t="str">
        <f>IF(BE19="","",VLOOKUP(BE19,#REF!,10,FALSE))</f>
        <v/>
      </c>
      <c r="BF20" s="117"/>
      <c r="BG20" s="118"/>
      <c r="BH20" s="119"/>
      <c r="BI20" s="118"/>
      <c r="BJ20" s="114"/>
      <c r="BK20" s="115"/>
      <c r="BL20" s="115"/>
      <c r="BM20" s="115"/>
      <c r="BN20" s="116"/>
    </row>
    <row r="21" spans="2:66" ht="20.25" customHeight="1" x14ac:dyDescent="0.4">
      <c r="B21" s="120">
        <f>B19+1</f>
        <v>3</v>
      </c>
      <c r="C21" s="212"/>
      <c r="D21" s="214"/>
      <c r="E21" s="176"/>
      <c r="F21" s="215"/>
      <c r="G21" s="122"/>
      <c r="H21" s="123"/>
      <c r="I21" s="64"/>
      <c r="J21" s="65"/>
      <c r="K21" s="64"/>
      <c r="L21" s="65"/>
      <c r="M21" s="126"/>
      <c r="N21" s="127"/>
      <c r="O21" s="130"/>
      <c r="P21" s="131"/>
      <c r="Q21" s="131"/>
      <c r="R21" s="123"/>
      <c r="S21" s="104"/>
      <c r="T21" s="105"/>
      <c r="U21" s="105"/>
      <c r="V21" s="105"/>
      <c r="W21" s="106"/>
      <c r="X21" s="44" t="s">
        <v>8</v>
      </c>
      <c r="Y21" s="45"/>
      <c r="Z21" s="46"/>
      <c r="AA21" s="34"/>
      <c r="AB21" s="35"/>
      <c r="AC21" s="35"/>
      <c r="AD21" s="35"/>
      <c r="AE21" s="35"/>
      <c r="AF21" s="35"/>
      <c r="AG21" s="36"/>
      <c r="AH21" s="34"/>
      <c r="AI21" s="35"/>
      <c r="AJ21" s="35"/>
      <c r="AK21" s="35"/>
      <c r="AL21" s="35"/>
      <c r="AM21" s="35"/>
      <c r="AN21" s="36"/>
      <c r="AO21" s="34"/>
      <c r="AP21" s="35"/>
      <c r="AQ21" s="35"/>
      <c r="AR21" s="35"/>
      <c r="AS21" s="35"/>
      <c r="AT21" s="35"/>
      <c r="AU21" s="36"/>
      <c r="AV21" s="34"/>
      <c r="AW21" s="35"/>
      <c r="AX21" s="35"/>
      <c r="AY21" s="35"/>
      <c r="AZ21" s="35"/>
      <c r="BA21" s="35"/>
      <c r="BB21" s="36"/>
      <c r="BC21" s="34"/>
      <c r="BD21" s="35"/>
      <c r="BE21" s="37"/>
      <c r="BF21" s="107"/>
      <c r="BG21" s="108"/>
      <c r="BH21" s="109"/>
      <c r="BI21" s="110"/>
      <c r="BJ21" s="111"/>
      <c r="BK21" s="112"/>
      <c r="BL21" s="112"/>
      <c r="BM21" s="112"/>
      <c r="BN21" s="113"/>
    </row>
    <row r="22" spans="2:66" ht="20.25" customHeight="1" x14ac:dyDescent="0.4">
      <c r="B22" s="121"/>
      <c r="C22" s="213"/>
      <c r="D22" s="216"/>
      <c r="E22" s="176"/>
      <c r="F22" s="215"/>
      <c r="G22" s="124"/>
      <c r="H22" s="125"/>
      <c r="I22" s="64"/>
      <c r="J22" s="65">
        <f>G21</f>
        <v>0</v>
      </c>
      <c r="K22" s="64"/>
      <c r="L22" s="65">
        <f>M21</f>
        <v>0</v>
      </c>
      <c r="M22" s="128"/>
      <c r="N22" s="129"/>
      <c r="O22" s="132"/>
      <c r="P22" s="133"/>
      <c r="Q22" s="133"/>
      <c r="R22" s="125"/>
      <c r="S22" s="104"/>
      <c r="T22" s="105"/>
      <c r="U22" s="105"/>
      <c r="V22" s="105"/>
      <c r="W22" s="106"/>
      <c r="X22" s="41" t="s">
        <v>26</v>
      </c>
      <c r="Y22" s="42"/>
      <c r="Z22" s="43"/>
      <c r="AA22" s="74" t="str">
        <f>IF(AA21="","",VLOOKUP(AA21,#REF!,10,FALSE))</f>
        <v/>
      </c>
      <c r="AB22" s="75" t="str">
        <f>IF(AB21="","",VLOOKUP(AB21,#REF!,10,FALSE))</f>
        <v/>
      </c>
      <c r="AC22" s="75" t="str">
        <f>IF(AC21="","",VLOOKUP(AC21,#REF!,10,FALSE))</f>
        <v/>
      </c>
      <c r="AD22" s="75" t="str">
        <f>IF(AD21="","",VLOOKUP(AD21,#REF!,10,FALSE))</f>
        <v/>
      </c>
      <c r="AE22" s="75" t="str">
        <f>IF(AE21="","",VLOOKUP(AE21,#REF!,10,FALSE))</f>
        <v/>
      </c>
      <c r="AF22" s="75" t="str">
        <f>IF(AF21="","",VLOOKUP(AF21,#REF!,10,FALSE))</f>
        <v/>
      </c>
      <c r="AG22" s="76" t="str">
        <f>IF(AG21="","",VLOOKUP(AG21,#REF!,10,FALSE))</f>
        <v/>
      </c>
      <c r="AH22" s="74" t="str">
        <f>IF(AH21="","",VLOOKUP(AH21,#REF!,10,FALSE))</f>
        <v/>
      </c>
      <c r="AI22" s="75" t="str">
        <f>IF(AI21="","",VLOOKUP(AI21,#REF!,10,FALSE))</f>
        <v/>
      </c>
      <c r="AJ22" s="75" t="str">
        <f>IF(AJ21="","",VLOOKUP(AJ21,#REF!,10,FALSE))</f>
        <v/>
      </c>
      <c r="AK22" s="75" t="str">
        <f>IF(AK21="","",VLOOKUP(AK21,#REF!,10,FALSE))</f>
        <v/>
      </c>
      <c r="AL22" s="75" t="str">
        <f>IF(AL21="","",VLOOKUP(AL21,#REF!,10,FALSE))</f>
        <v/>
      </c>
      <c r="AM22" s="75" t="str">
        <f>IF(AM21="","",VLOOKUP(AM21,#REF!,10,FALSE))</f>
        <v/>
      </c>
      <c r="AN22" s="76" t="str">
        <f>IF(AN21="","",VLOOKUP(AN21,#REF!,10,FALSE))</f>
        <v/>
      </c>
      <c r="AO22" s="74" t="str">
        <f>IF(AO21="","",VLOOKUP(AO21,#REF!,10,FALSE))</f>
        <v/>
      </c>
      <c r="AP22" s="75" t="str">
        <f>IF(AP21="","",VLOOKUP(AP21,#REF!,10,FALSE))</f>
        <v/>
      </c>
      <c r="AQ22" s="75" t="str">
        <f>IF(AQ21="","",VLOOKUP(AQ21,#REF!,10,FALSE))</f>
        <v/>
      </c>
      <c r="AR22" s="75" t="str">
        <f>IF(AR21="","",VLOOKUP(AR21,#REF!,10,FALSE))</f>
        <v/>
      </c>
      <c r="AS22" s="75" t="str">
        <f>IF(AS21="","",VLOOKUP(AS21,#REF!,10,FALSE))</f>
        <v/>
      </c>
      <c r="AT22" s="75" t="str">
        <f>IF(AT21="","",VLOOKUP(AT21,#REF!,10,FALSE))</f>
        <v/>
      </c>
      <c r="AU22" s="76" t="str">
        <f>IF(AU21="","",VLOOKUP(AU21,#REF!,10,FALSE))</f>
        <v/>
      </c>
      <c r="AV22" s="74" t="str">
        <f>IF(AV21="","",VLOOKUP(AV21,#REF!,10,FALSE))</f>
        <v/>
      </c>
      <c r="AW22" s="75" t="str">
        <f>IF(AW21="","",VLOOKUP(AW21,#REF!,10,FALSE))</f>
        <v/>
      </c>
      <c r="AX22" s="75" t="str">
        <f>IF(AX21="","",VLOOKUP(AX21,#REF!,10,FALSE))</f>
        <v/>
      </c>
      <c r="AY22" s="75" t="str">
        <f>IF(AY21="","",VLOOKUP(AY21,#REF!,10,FALSE))</f>
        <v/>
      </c>
      <c r="AZ22" s="75" t="str">
        <f>IF(AZ21="","",VLOOKUP(AZ21,#REF!,10,FALSE))</f>
        <v/>
      </c>
      <c r="BA22" s="75" t="str">
        <f>IF(BA21="","",VLOOKUP(BA21,#REF!,10,FALSE))</f>
        <v/>
      </c>
      <c r="BB22" s="76" t="str">
        <f>IF(BB21="","",VLOOKUP(BB21,#REF!,10,FALSE))</f>
        <v/>
      </c>
      <c r="BC22" s="74" t="str">
        <f>IF(BC21="","",VLOOKUP(BC21,#REF!,10,FALSE))</f>
        <v/>
      </c>
      <c r="BD22" s="75" t="str">
        <f>IF(BD21="","",VLOOKUP(BD21,#REF!,10,FALSE))</f>
        <v/>
      </c>
      <c r="BE22" s="75" t="str">
        <f>IF(BE21="","",VLOOKUP(BE21,#REF!,10,FALSE))</f>
        <v/>
      </c>
      <c r="BF22" s="117"/>
      <c r="BG22" s="118"/>
      <c r="BH22" s="119"/>
      <c r="BI22" s="118"/>
      <c r="BJ22" s="114"/>
      <c r="BK22" s="115"/>
      <c r="BL22" s="115"/>
      <c r="BM22" s="115"/>
      <c r="BN22" s="116"/>
    </row>
    <row r="23" spans="2:66" ht="20.25" customHeight="1" x14ac:dyDescent="0.4">
      <c r="B23" s="120">
        <f>B21+1</f>
        <v>4</v>
      </c>
      <c r="C23" s="212"/>
      <c r="D23" s="214"/>
      <c r="E23" s="176"/>
      <c r="F23" s="215"/>
      <c r="G23" s="122"/>
      <c r="H23" s="123"/>
      <c r="I23" s="64"/>
      <c r="J23" s="65"/>
      <c r="K23" s="64"/>
      <c r="L23" s="65"/>
      <c r="M23" s="126"/>
      <c r="N23" s="127"/>
      <c r="O23" s="130"/>
      <c r="P23" s="131"/>
      <c r="Q23" s="131"/>
      <c r="R23" s="123"/>
      <c r="S23" s="104"/>
      <c r="T23" s="105"/>
      <c r="U23" s="105"/>
      <c r="V23" s="105"/>
      <c r="W23" s="106"/>
      <c r="X23" s="44" t="s">
        <v>8</v>
      </c>
      <c r="Y23" s="45"/>
      <c r="Z23" s="46"/>
      <c r="AA23" s="34"/>
      <c r="AB23" s="35"/>
      <c r="AC23" s="35"/>
      <c r="AD23" s="35"/>
      <c r="AE23" s="35"/>
      <c r="AF23" s="35"/>
      <c r="AG23" s="36"/>
      <c r="AH23" s="34"/>
      <c r="AI23" s="35"/>
      <c r="AJ23" s="35"/>
      <c r="AK23" s="35"/>
      <c r="AL23" s="35"/>
      <c r="AM23" s="35"/>
      <c r="AN23" s="36"/>
      <c r="AO23" s="34"/>
      <c r="AP23" s="35"/>
      <c r="AQ23" s="35"/>
      <c r="AR23" s="35"/>
      <c r="AS23" s="35"/>
      <c r="AT23" s="35"/>
      <c r="AU23" s="36"/>
      <c r="AV23" s="34"/>
      <c r="AW23" s="35"/>
      <c r="AX23" s="35"/>
      <c r="AY23" s="35"/>
      <c r="AZ23" s="35"/>
      <c r="BA23" s="35"/>
      <c r="BB23" s="36"/>
      <c r="BC23" s="34"/>
      <c r="BD23" s="35"/>
      <c r="BE23" s="37"/>
      <c r="BF23" s="107"/>
      <c r="BG23" s="108"/>
      <c r="BH23" s="109"/>
      <c r="BI23" s="110"/>
      <c r="BJ23" s="111"/>
      <c r="BK23" s="112"/>
      <c r="BL23" s="112"/>
      <c r="BM23" s="112"/>
      <c r="BN23" s="113"/>
    </row>
    <row r="24" spans="2:66" ht="20.25" customHeight="1" x14ac:dyDescent="0.4">
      <c r="B24" s="121"/>
      <c r="C24" s="213"/>
      <c r="D24" s="216"/>
      <c r="E24" s="176"/>
      <c r="F24" s="215"/>
      <c r="G24" s="124"/>
      <c r="H24" s="125"/>
      <c r="I24" s="64"/>
      <c r="J24" s="65">
        <f>G23</f>
        <v>0</v>
      </c>
      <c r="K24" s="64"/>
      <c r="L24" s="65">
        <f>M23</f>
        <v>0</v>
      </c>
      <c r="M24" s="128"/>
      <c r="N24" s="129"/>
      <c r="O24" s="132"/>
      <c r="P24" s="133"/>
      <c r="Q24" s="133"/>
      <c r="R24" s="125"/>
      <c r="S24" s="104"/>
      <c r="T24" s="105"/>
      <c r="U24" s="105"/>
      <c r="V24" s="105"/>
      <c r="W24" s="106"/>
      <c r="X24" s="41" t="s">
        <v>26</v>
      </c>
      <c r="Y24" s="42"/>
      <c r="Z24" s="43"/>
      <c r="AA24" s="74" t="str">
        <f>IF(AA23="","",VLOOKUP(AA23,#REF!,10,FALSE))</f>
        <v/>
      </c>
      <c r="AB24" s="75" t="str">
        <f>IF(AB23="","",VLOOKUP(AB23,#REF!,10,FALSE))</f>
        <v/>
      </c>
      <c r="AC24" s="75" t="str">
        <f>IF(AC23="","",VLOOKUP(AC23,#REF!,10,FALSE))</f>
        <v/>
      </c>
      <c r="AD24" s="75" t="str">
        <f>IF(AD23="","",VLOOKUP(AD23,#REF!,10,FALSE))</f>
        <v/>
      </c>
      <c r="AE24" s="75" t="str">
        <f>IF(AE23="","",VLOOKUP(AE23,#REF!,10,FALSE))</f>
        <v/>
      </c>
      <c r="AF24" s="75" t="str">
        <f>IF(AF23="","",VLOOKUP(AF23,#REF!,10,FALSE))</f>
        <v/>
      </c>
      <c r="AG24" s="76" t="str">
        <f>IF(AG23="","",VLOOKUP(AG23,#REF!,10,FALSE))</f>
        <v/>
      </c>
      <c r="AH24" s="74" t="str">
        <f>IF(AH23="","",VLOOKUP(AH23,#REF!,10,FALSE))</f>
        <v/>
      </c>
      <c r="AI24" s="75" t="str">
        <f>IF(AI23="","",VLOOKUP(AI23,#REF!,10,FALSE))</f>
        <v/>
      </c>
      <c r="AJ24" s="75" t="str">
        <f>IF(AJ23="","",VLOOKUP(AJ23,#REF!,10,FALSE))</f>
        <v/>
      </c>
      <c r="AK24" s="75" t="str">
        <f>IF(AK23="","",VLOOKUP(AK23,#REF!,10,FALSE))</f>
        <v/>
      </c>
      <c r="AL24" s="75" t="str">
        <f>IF(AL23="","",VLOOKUP(AL23,#REF!,10,FALSE))</f>
        <v/>
      </c>
      <c r="AM24" s="75" t="str">
        <f>IF(AM23="","",VLOOKUP(AM23,#REF!,10,FALSE))</f>
        <v/>
      </c>
      <c r="AN24" s="76" t="str">
        <f>IF(AN23="","",VLOOKUP(AN23,#REF!,10,FALSE))</f>
        <v/>
      </c>
      <c r="AO24" s="74" t="str">
        <f>IF(AO23="","",VLOOKUP(AO23,#REF!,10,FALSE))</f>
        <v/>
      </c>
      <c r="AP24" s="75" t="str">
        <f>IF(AP23="","",VLOOKUP(AP23,#REF!,10,FALSE))</f>
        <v/>
      </c>
      <c r="AQ24" s="75" t="str">
        <f>IF(AQ23="","",VLOOKUP(AQ23,#REF!,10,FALSE))</f>
        <v/>
      </c>
      <c r="AR24" s="75" t="str">
        <f>IF(AR23="","",VLOOKUP(AR23,#REF!,10,FALSE))</f>
        <v/>
      </c>
      <c r="AS24" s="75" t="str">
        <f>IF(AS23="","",VLOOKUP(AS23,#REF!,10,FALSE))</f>
        <v/>
      </c>
      <c r="AT24" s="75" t="str">
        <f>IF(AT23="","",VLOOKUP(AT23,#REF!,10,FALSE))</f>
        <v/>
      </c>
      <c r="AU24" s="76" t="str">
        <f>IF(AU23="","",VLOOKUP(AU23,#REF!,10,FALSE))</f>
        <v/>
      </c>
      <c r="AV24" s="74" t="str">
        <f>IF(AV23="","",VLOOKUP(AV23,#REF!,10,FALSE))</f>
        <v/>
      </c>
      <c r="AW24" s="75" t="str">
        <f>IF(AW23="","",VLOOKUP(AW23,#REF!,10,FALSE))</f>
        <v/>
      </c>
      <c r="AX24" s="75" t="str">
        <f>IF(AX23="","",VLOOKUP(AX23,#REF!,10,FALSE))</f>
        <v/>
      </c>
      <c r="AY24" s="75" t="str">
        <f>IF(AY23="","",VLOOKUP(AY23,#REF!,10,FALSE))</f>
        <v/>
      </c>
      <c r="AZ24" s="75" t="str">
        <f>IF(AZ23="","",VLOOKUP(AZ23,#REF!,10,FALSE))</f>
        <v/>
      </c>
      <c r="BA24" s="75" t="str">
        <f>IF(BA23="","",VLOOKUP(BA23,#REF!,10,FALSE))</f>
        <v/>
      </c>
      <c r="BB24" s="76" t="str">
        <f>IF(BB23="","",VLOOKUP(BB23,#REF!,10,FALSE))</f>
        <v/>
      </c>
      <c r="BC24" s="74" t="str">
        <f>IF(BC23="","",VLOOKUP(BC23,#REF!,10,FALSE))</f>
        <v/>
      </c>
      <c r="BD24" s="75" t="str">
        <f>IF(BD23="","",VLOOKUP(BD23,#REF!,10,FALSE))</f>
        <v/>
      </c>
      <c r="BE24" s="75" t="str">
        <f>IF(BE23="","",VLOOKUP(BE23,#REF!,10,FALSE))</f>
        <v/>
      </c>
      <c r="BF24" s="117"/>
      <c r="BG24" s="118"/>
      <c r="BH24" s="119"/>
      <c r="BI24" s="118"/>
      <c r="BJ24" s="114"/>
      <c r="BK24" s="115"/>
      <c r="BL24" s="115"/>
      <c r="BM24" s="115"/>
      <c r="BN24" s="116"/>
    </row>
    <row r="25" spans="2:66" ht="20.25" customHeight="1" x14ac:dyDescent="0.4">
      <c r="B25" s="120">
        <f>B23+1</f>
        <v>5</v>
      </c>
      <c r="C25" s="212"/>
      <c r="D25" s="214"/>
      <c r="E25" s="176"/>
      <c r="F25" s="215"/>
      <c r="G25" s="122"/>
      <c r="H25" s="123"/>
      <c r="I25" s="64"/>
      <c r="J25" s="65"/>
      <c r="K25" s="64"/>
      <c r="L25" s="65"/>
      <c r="M25" s="126"/>
      <c r="N25" s="127"/>
      <c r="O25" s="130"/>
      <c r="P25" s="131"/>
      <c r="Q25" s="131"/>
      <c r="R25" s="123"/>
      <c r="S25" s="104"/>
      <c r="T25" s="105"/>
      <c r="U25" s="105"/>
      <c r="V25" s="105"/>
      <c r="W25" s="106"/>
      <c r="X25" s="44" t="s">
        <v>8</v>
      </c>
      <c r="Y25" s="45"/>
      <c r="Z25" s="46"/>
      <c r="AA25" s="34"/>
      <c r="AB25" s="35"/>
      <c r="AC25" s="35"/>
      <c r="AD25" s="35"/>
      <c r="AE25" s="35"/>
      <c r="AF25" s="35"/>
      <c r="AG25" s="36"/>
      <c r="AH25" s="34"/>
      <c r="AI25" s="35"/>
      <c r="AJ25" s="35"/>
      <c r="AK25" s="35"/>
      <c r="AL25" s="35"/>
      <c r="AM25" s="35"/>
      <c r="AN25" s="36"/>
      <c r="AO25" s="34"/>
      <c r="AP25" s="35"/>
      <c r="AQ25" s="35"/>
      <c r="AR25" s="35"/>
      <c r="AS25" s="35"/>
      <c r="AT25" s="35"/>
      <c r="AU25" s="36"/>
      <c r="AV25" s="34"/>
      <c r="AW25" s="35"/>
      <c r="AX25" s="35"/>
      <c r="AY25" s="35"/>
      <c r="AZ25" s="35"/>
      <c r="BA25" s="35"/>
      <c r="BB25" s="36"/>
      <c r="BC25" s="34"/>
      <c r="BD25" s="35"/>
      <c r="BE25" s="37"/>
      <c r="BF25" s="107"/>
      <c r="BG25" s="108"/>
      <c r="BH25" s="109"/>
      <c r="BI25" s="110"/>
      <c r="BJ25" s="111"/>
      <c r="BK25" s="112"/>
      <c r="BL25" s="112"/>
      <c r="BM25" s="112"/>
      <c r="BN25" s="113"/>
    </row>
    <row r="26" spans="2:66" ht="20.25" customHeight="1" x14ac:dyDescent="0.4">
      <c r="B26" s="121"/>
      <c r="C26" s="213"/>
      <c r="D26" s="216"/>
      <c r="E26" s="176"/>
      <c r="F26" s="215"/>
      <c r="G26" s="124"/>
      <c r="H26" s="125"/>
      <c r="I26" s="64"/>
      <c r="J26" s="65">
        <f>G25</f>
        <v>0</v>
      </c>
      <c r="K26" s="64"/>
      <c r="L26" s="65">
        <f>M25</f>
        <v>0</v>
      </c>
      <c r="M26" s="128"/>
      <c r="N26" s="129"/>
      <c r="O26" s="132"/>
      <c r="P26" s="133"/>
      <c r="Q26" s="133"/>
      <c r="R26" s="125"/>
      <c r="S26" s="104"/>
      <c r="T26" s="105"/>
      <c r="U26" s="105"/>
      <c r="V26" s="105"/>
      <c r="W26" s="106"/>
      <c r="X26" s="85" t="s">
        <v>26</v>
      </c>
      <c r="Y26" s="49"/>
      <c r="Z26" s="86"/>
      <c r="AA26" s="74" t="str">
        <f>IF(AA25="","",VLOOKUP(AA25,#REF!,10,FALSE))</f>
        <v/>
      </c>
      <c r="AB26" s="75" t="str">
        <f>IF(AB25="","",VLOOKUP(AB25,#REF!,10,FALSE))</f>
        <v/>
      </c>
      <c r="AC26" s="75" t="str">
        <f>IF(AC25="","",VLOOKUP(AC25,#REF!,10,FALSE))</f>
        <v/>
      </c>
      <c r="AD26" s="75" t="str">
        <f>IF(AD25="","",VLOOKUP(AD25,#REF!,10,FALSE))</f>
        <v/>
      </c>
      <c r="AE26" s="75" t="str">
        <f>IF(AE25="","",VLOOKUP(AE25,#REF!,10,FALSE))</f>
        <v/>
      </c>
      <c r="AF26" s="75" t="str">
        <f>IF(AF25="","",VLOOKUP(AF25,#REF!,10,FALSE))</f>
        <v/>
      </c>
      <c r="AG26" s="76" t="str">
        <f>IF(AG25="","",VLOOKUP(AG25,#REF!,10,FALSE))</f>
        <v/>
      </c>
      <c r="AH26" s="74" t="str">
        <f>IF(AH25="","",VLOOKUP(AH25,#REF!,10,FALSE))</f>
        <v/>
      </c>
      <c r="AI26" s="75" t="str">
        <f>IF(AI25="","",VLOOKUP(AI25,#REF!,10,FALSE))</f>
        <v/>
      </c>
      <c r="AJ26" s="75" t="str">
        <f>IF(AJ25="","",VLOOKUP(AJ25,#REF!,10,FALSE))</f>
        <v/>
      </c>
      <c r="AK26" s="75" t="str">
        <f>IF(AK25="","",VLOOKUP(AK25,#REF!,10,FALSE))</f>
        <v/>
      </c>
      <c r="AL26" s="75" t="str">
        <f>IF(AL25="","",VLOOKUP(AL25,#REF!,10,FALSE))</f>
        <v/>
      </c>
      <c r="AM26" s="75" t="str">
        <f>IF(AM25="","",VLOOKUP(AM25,#REF!,10,FALSE))</f>
        <v/>
      </c>
      <c r="AN26" s="76" t="str">
        <f>IF(AN25="","",VLOOKUP(AN25,#REF!,10,FALSE))</f>
        <v/>
      </c>
      <c r="AO26" s="74" t="str">
        <f>IF(AO25="","",VLOOKUP(AO25,#REF!,10,FALSE))</f>
        <v/>
      </c>
      <c r="AP26" s="75" t="str">
        <f>IF(AP25="","",VLOOKUP(AP25,#REF!,10,FALSE))</f>
        <v/>
      </c>
      <c r="AQ26" s="75" t="str">
        <f>IF(AQ25="","",VLOOKUP(AQ25,#REF!,10,FALSE))</f>
        <v/>
      </c>
      <c r="AR26" s="75" t="str">
        <f>IF(AR25="","",VLOOKUP(AR25,#REF!,10,FALSE))</f>
        <v/>
      </c>
      <c r="AS26" s="75" t="str">
        <f>IF(AS25="","",VLOOKUP(AS25,#REF!,10,FALSE))</f>
        <v/>
      </c>
      <c r="AT26" s="75" t="str">
        <f>IF(AT25="","",VLOOKUP(AT25,#REF!,10,FALSE))</f>
        <v/>
      </c>
      <c r="AU26" s="76" t="str">
        <f>IF(AU25="","",VLOOKUP(AU25,#REF!,10,FALSE))</f>
        <v/>
      </c>
      <c r="AV26" s="74" t="str">
        <f>IF(AV25="","",VLOOKUP(AV25,#REF!,10,FALSE))</f>
        <v/>
      </c>
      <c r="AW26" s="75" t="str">
        <f>IF(AW25="","",VLOOKUP(AW25,#REF!,10,FALSE))</f>
        <v/>
      </c>
      <c r="AX26" s="75" t="str">
        <f>IF(AX25="","",VLOOKUP(AX25,#REF!,10,FALSE))</f>
        <v/>
      </c>
      <c r="AY26" s="75" t="str">
        <f>IF(AY25="","",VLOOKUP(AY25,#REF!,10,FALSE))</f>
        <v/>
      </c>
      <c r="AZ26" s="75" t="str">
        <f>IF(AZ25="","",VLOOKUP(AZ25,#REF!,10,FALSE))</f>
        <v/>
      </c>
      <c r="BA26" s="75" t="str">
        <f>IF(BA25="","",VLOOKUP(BA25,#REF!,10,FALSE))</f>
        <v/>
      </c>
      <c r="BB26" s="76" t="str">
        <f>IF(BB25="","",VLOOKUP(BB25,#REF!,10,FALSE))</f>
        <v/>
      </c>
      <c r="BC26" s="74" t="str">
        <f>IF(BC25="","",VLOOKUP(BC25,#REF!,10,FALSE))</f>
        <v/>
      </c>
      <c r="BD26" s="75" t="str">
        <f>IF(BD25="","",VLOOKUP(BD25,#REF!,10,FALSE))</f>
        <v/>
      </c>
      <c r="BE26" s="75" t="str">
        <f>IF(BE25="","",VLOOKUP(BE25,#REF!,10,FALSE))</f>
        <v/>
      </c>
      <c r="BF26" s="117"/>
      <c r="BG26" s="118"/>
      <c r="BH26" s="119"/>
      <c r="BI26" s="118"/>
      <c r="BJ26" s="114"/>
      <c r="BK26" s="115"/>
      <c r="BL26" s="115"/>
      <c r="BM26" s="115"/>
      <c r="BN26" s="116"/>
    </row>
    <row r="27" spans="2:66" ht="20.25" customHeight="1" x14ac:dyDescent="0.4">
      <c r="B27" s="120">
        <f>B25+1</f>
        <v>6</v>
      </c>
      <c r="C27" s="212"/>
      <c r="D27" s="214"/>
      <c r="E27" s="176"/>
      <c r="F27" s="215"/>
      <c r="G27" s="122"/>
      <c r="H27" s="123"/>
      <c r="I27" s="64"/>
      <c r="J27" s="65"/>
      <c r="K27" s="64"/>
      <c r="L27" s="65"/>
      <c r="M27" s="126"/>
      <c r="N27" s="127"/>
      <c r="O27" s="130"/>
      <c r="P27" s="131"/>
      <c r="Q27" s="131"/>
      <c r="R27" s="123"/>
      <c r="S27" s="104"/>
      <c r="T27" s="105"/>
      <c r="U27" s="105"/>
      <c r="V27" s="105"/>
      <c r="W27" s="106"/>
      <c r="X27" s="84" t="s">
        <v>8</v>
      </c>
      <c r="Y27" s="47"/>
      <c r="Z27" s="48"/>
      <c r="AA27" s="34"/>
      <c r="AB27" s="35"/>
      <c r="AC27" s="35"/>
      <c r="AD27" s="35"/>
      <c r="AE27" s="35"/>
      <c r="AF27" s="35"/>
      <c r="AG27" s="36"/>
      <c r="AH27" s="34"/>
      <c r="AI27" s="35"/>
      <c r="AJ27" s="35"/>
      <c r="AK27" s="35"/>
      <c r="AL27" s="35"/>
      <c r="AM27" s="35"/>
      <c r="AN27" s="36"/>
      <c r="AO27" s="34"/>
      <c r="AP27" s="35"/>
      <c r="AQ27" s="35"/>
      <c r="AR27" s="35"/>
      <c r="AS27" s="35"/>
      <c r="AT27" s="35"/>
      <c r="AU27" s="36"/>
      <c r="AV27" s="34"/>
      <c r="AW27" s="35"/>
      <c r="AX27" s="35"/>
      <c r="AY27" s="35"/>
      <c r="AZ27" s="35"/>
      <c r="BA27" s="35"/>
      <c r="BB27" s="36"/>
      <c r="BC27" s="34"/>
      <c r="BD27" s="35"/>
      <c r="BE27" s="37"/>
      <c r="BF27" s="107"/>
      <c r="BG27" s="108"/>
      <c r="BH27" s="109"/>
      <c r="BI27" s="110"/>
      <c r="BJ27" s="111"/>
      <c r="BK27" s="112"/>
      <c r="BL27" s="112"/>
      <c r="BM27" s="112"/>
      <c r="BN27" s="113"/>
    </row>
    <row r="28" spans="2:66" ht="20.25" customHeight="1" x14ac:dyDescent="0.4">
      <c r="B28" s="121"/>
      <c r="C28" s="213"/>
      <c r="D28" s="216"/>
      <c r="E28" s="176"/>
      <c r="F28" s="215"/>
      <c r="G28" s="124"/>
      <c r="H28" s="125"/>
      <c r="I28" s="64"/>
      <c r="J28" s="65">
        <f>G27</f>
        <v>0</v>
      </c>
      <c r="K28" s="64"/>
      <c r="L28" s="65">
        <f>M27</f>
        <v>0</v>
      </c>
      <c r="M28" s="128"/>
      <c r="N28" s="129"/>
      <c r="O28" s="132"/>
      <c r="P28" s="133"/>
      <c r="Q28" s="133"/>
      <c r="R28" s="125"/>
      <c r="S28" s="104"/>
      <c r="T28" s="105"/>
      <c r="U28" s="105"/>
      <c r="V28" s="105"/>
      <c r="W28" s="106"/>
      <c r="X28" s="41" t="s">
        <v>26</v>
      </c>
      <c r="Y28" s="42"/>
      <c r="Z28" s="43"/>
      <c r="AA28" s="74" t="str">
        <f>IF(AA27="","",VLOOKUP(AA27,#REF!,10,FALSE))</f>
        <v/>
      </c>
      <c r="AB28" s="75" t="str">
        <f>IF(AB27="","",VLOOKUP(AB27,#REF!,10,FALSE))</f>
        <v/>
      </c>
      <c r="AC28" s="75" t="str">
        <f>IF(AC27="","",VLOOKUP(AC27,#REF!,10,FALSE))</f>
        <v/>
      </c>
      <c r="AD28" s="75" t="str">
        <f>IF(AD27="","",VLOOKUP(AD27,#REF!,10,FALSE))</f>
        <v/>
      </c>
      <c r="AE28" s="75" t="str">
        <f>IF(AE27="","",VLOOKUP(AE27,#REF!,10,FALSE))</f>
        <v/>
      </c>
      <c r="AF28" s="75" t="str">
        <f>IF(AF27="","",VLOOKUP(AF27,#REF!,10,FALSE))</f>
        <v/>
      </c>
      <c r="AG28" s="76" t="str">
        <f>IF(AG27="","",VLOOKUP(AG27,#REF!,10,FALSE))</f>
        <v/>
      </c>
      <c r="AH28" s="74" t="str">
        <f>IF(AH27="","",VLOOKUP(AH27,#REF!,10,FALSE))</f>
        <v/>
      </c>
      <c r="AI28" s="75" t="str">
        <f>IF(AI27="","",VLOOKUP(AI27,#REF!,10,FALSE))</f>
        <v/>
      </c>
      <c r="AJ28" s="75" t="str">
        <f>IF(AJ27="","",VLOOKUP(AJ27,#REF!,10,FALSE))</f>
        <v/>
      </c>
      <c r="AK28" s="75" t="str">
        <f>IF(AK27="","",VLOOKUP(AK27,#REF!,10,FALSE))</f>
        <v/>
      </c>
      <c r="AL28" s="75" t="str">
        <f>IF(AL27="","",VLOOKUP(AL27,#REF!,10,FALSE))</f>
        <v/>
      </c>
      <c r="AM28" s="75" t="str">
        <f>IF(AM27="","",VLOOKUP(AM27,#REF!,10,FALSE))</f>
        <v/>
      </c>
      <c r="AN28" s="76" t="str">
        <f>IF(AN27="","",VLOOKUP(AN27,#REF!,10,FALSE))</f>
        <v/>
      </c>
      <c r="AO28" s="74" t="str">
        <f>IF(AO27="","",VLOOKUP(AO27,#REF!,10,FALSE))</f>
        <v/>
      </c>
      <c r="AP28" s="75" t="str">
        <f>IF(AP27="","",VLOOKUP(AP27,#REF!,10,FALSE))</f>
        <v/>
      </c>
      <c r="AQ28" s="75" t="str">
        <f>IF(AQ27="","",VLOOKUP(AQ27,#REF!,10,FALSE))</f>
        <v/>
      </c>
      <c r="AR28" s="75" t="str">
        <f>IF(AR27="","",VLOOKUP(AR27,#REF!,10,FALSE))</f>
        <v/>
      </c>
      <c r="AS28" s="75" t="str">
        <f>IF(AS27="","",VLOOKUP(AS27,#REF!,10,FALSE))</f>
        <v/>
      </c>
      <c r="AT28" s="75" t="str">
        <f>IF(AT27="","",VLOOKUP(AT27,#REF!,10,FALSE))</f>
        <v/>
      </c>
      <c r="AU28" s="76" t="str">
        <f>IF(AU27="","",VLOOKUP(AU27,#REF!,10,FALSE))</f>
        <v/>
      </c>
      <c r="AV28" s="74" t="str">
        <f>IF(AV27="","",VLOOKUP(AV27,#REF!,10,FALSE))</f>
        <v/>
      </c>
      <c r="AW28" s="75" t="str">
        <f>IF(AW27="","",VLOOKUP(AW27,#REF!,10,FALSE))</f>
        <v/>
      </c>
      <c r="AX28" s="75" t="str">
        <f>IF(AX27="","",VLOOKUP(AX27,#REF!,10,FALSE))</f>
        <v/>
      </c>
      <c r="AY28" s="75" t="str">
        <f>IF(AY27="","",VLOOKUP(AY27,#REF!,10,FALSE))</f>
        <v/>
      </c>
      <c r="AZ28" s="75" t="str">
        <f>IF(AZ27="","",VLOOKUP(AZ27,#REF!,10,FALSE))</f>
        <v/>
      </c>
      <c r="BA28" s="75" t="str">
        <f>IF(BA27="","",VLOOKUP(BA27,#REF!,10,FALSE))</f>
        <v/>
      </c>
      <c r="BB28" s="76" t="str">
        <f>IF(BB27="","",VLOOKUP(BB27,#REF!,10,FALSE))</f>
        <v/>
      </c>
      <c r="BC28" s="74" t="str">
        <f>IF(BC27="","",VLOOKUP(BC27,#REF!,10,FALSE))</f>
        <v/>
      </c>
      <c r="BD28" s="75" t="str">
        <f>IF(BD27="","",VLOOKUP(BD27,#REF!,10,FALSE))</f>
        <v/>
      </c>
      <c r="BE28" s="75" t="str">
        <f>IF(BE27="","",VLOOKUP(BE27,#REF!,10,FALSE))</f>
        <v/>
      </c>
      <c r="BF28" s="117"/>
      <c r="BG28" s="118"/>
      <c r="BH28" s="119"/>
      <c r="BI28" s="118"/>
      <c r="BJ28" s="114"/>
      <c r="BK28" s="115"/>
      <c r="BL28" s="115"/>
      <c r="BM28" s="115"/>
      <c r="BN28" s="116"/>
    </row>
    <row r="29" spans="2:66" ht="20.25" customHeight="1" x14ac:dyDescent="0.4">
      <c r="B29" s="120">
        <f>B27+1</f>
        <v>7</v>
      </c>
      <c r="C29" s="212"/>
      <c r="D29" s="214"/>
      <c r="E29" s="176"/>
      <c r="F29" s="215"/>
      <c r="G29" s="122"/>
      <c r="H29" s="123"/>
      <c r="I29" s="64"/>
      <c r="J29" s="65"/>
      <c r="K29" s="64"/>
      <c r="L29" s="65"/>
      <c r="M29" s="126"/>
      <c r="N29" s="127"/>
      <c r="O29" s="130"/>
      <c r="P29" s="131"/>
      <c r="Q29" s="131"/>
      <c r="R29" s="123"/>
      <c r="S29" s="104"/>
      <c r="T29" s="105"/>
      <c r="U29" s="105"/>
      <c r="V29" s="105"/>
      <c r="W29" s="106"/>
      <c r="X29" s="44" t="s">
        <v>8</v>
      </c>
      <c r="Y29" s="45"/>
      <c r="Z29" s="46"/>
      <c r="AA29" s="34"/>
      <c r="AB29" s="35"/>
      <c r="AC29" s="35"/>
      <c r="AD29" s="35"/>
      <c r="AE29" s="35"/>
      <c r="AF29" s="35"/>
      <c r="AG29" s="36"/>
      <c r="AH29" s="34"/>
      <c r="AI29" s="35"/>
      <c r="AJ29" s="35"/>
      <c r="AK29" s="35"/>
      <c r="AL29" s="35"/>
      <c r="AM29" s="35"/>
      <c r="AN29" s="36"/>
      <c r="AO29" s="34"/>
      <c r="AP29" s="35"/>
      <c r="AQ29" s="35"/>
      <c r="AR29" s="35"/>
      <c r="AS29" s="35"/>
      <c r="AT29" s="35"/>
      <c r="AU29" s="36"/>
      <c r="AV29" s="34"/>
      <c r="AW29" s="35"/>
      <c r="AX29" s="35"/>
      <c r="AY29" s="35"/>
      <c r="AZ29" s="35"/>
      <c r="BA29" s="35"/>
      <c r="BB29" s="36"/>
      <c r="BC29" s="34"/>
      <c r="BD29" s="35"/>
      <c r="BE29" s="37"/>
      <c r="BF29" s="107"/>
      <c r="BG29" s="108"/>
      <c r="BH29" s="109"/>
      <c r="BI29" s="110"/>
      <c r="BJ29" s="111"/>
      <c r="BK29" s="112"/>
      <c r="BL29" s="112"/>
      <c r="BM29" s="112"/>
      <c r="BN29" s="113"/>
    </row>
    <row r="30" spans="2:66" ht="20.25" customHeight="1" x14ac:dyDescent="0.4">
      <c r="B30" s="121"/>
      <c r="C30" s="213"/>
      <c r="D30" s="216"/>
      <c r="E30" s="176"/>
      <c r="F30" s="215"/>
      <c r="G30" s="124"/>
      <c r="H30" s="125"/>
      <c r="I30" s="64"/>
      <c r="J30" s="65">
        <f>G29</f>
        <v>0</v>
      </c>
      <c r="K30" s="64"/>
      <c r="L30" s="65">
        <f>M29</f>
        <v>0</v>
      </c>
      <c r="M30" s="128"/>
      <c r="N30" s="129"/>
      <c r="O30" s="132"/>
      <c r="P30" s="133"/>
      <c r="Q30" s="133"/>
      <c r="R30" s="125"/>
      <c r="S30" s="104"/>
      <c r="T30" s="105"/>
      <c r="U30" s="105"/>
      <c r="V30" s="105"/>
      <c r="W30" s="106"/>
      <c r="X30" s="41" t="s">
        <v>26</v>
      </c>
      <c r="Y30" s="42"/>
      <c r="Z30" s="43"/>
      <c r="AA30" s="74" t="str">
        <f>IF(AA29="","",VLOOKUP(AA29,#REF!,10,FALSE))</f>
        <v/>
      </c>
      <c r="AB30" s="75" t="str">
        <f>IF(AB29="","",VLOOKUP(AB29,#REF!,10,FALSE))</f>
        <v/>
      </c>
      <c r="AC30" s="75" t="str">
        <f>IF(AC29="","",VLOOKUP(AC29,#REF!,10,FALSE))</f>
        <v/>
      </c>
      <c r="AD30" s="75" t="str">
        <f>IF(AD29="","",VLOOKUP(AD29,#REF!,10,FALSE))</f>
        <v/>
      </c>
      <c r="AE30" s="75" t="str">
        <f>IF(AE29="","",VLOOKUP(AE29,#REF!,10,FALSE))</f>
        <v/>
      </c>
      <c r="AF30" s="75" t="str">
        <f>IF(AF29="","",VLOOKUP(AF29,#REF!,10,FALSE))</f>
        <v/>
      </c>
      <c r="AG30" s="76" t="str">
        <f>IF(AG29="","",VLOOKUP(AG29,#REF!,10,FALSE))</f>
        <v/>
      </c>
      <c r="AH30" s="74" t="str">
        <f>IF(AH29="","",VLOOKUP(AH29,#REF!,10,FALSE))</f>
        <v/>
      </c>
      <c r="AI30" s="75" t="str">
        <f>IF(AI29="","",VLOOKUP(AI29,#REF!,10,FALSE))</f>
        <v/>
      </c>
      <c r="AJ30" s="75" t="str">
        <f>IF(AJ29="","",VLOOKUP(AJ29,#REF!,10,FALSE))</f>
        <v/>
      </c>
      <c r="AK30" s="75" t="str">
        <f>IF(AK29="","",VLOOKUP(AK29,#REF!,10,FALSE))</f>
        <v/>
      </c>
      <c r="AL30" s="75" t="str">
        <f>IF(AL29="","",VLOOKUP(AL29,#REF!,10,FALSE))</f>
        <v/>
      </c>
      <c r="AM30" s="75" t="str">
        <f>IF(AM29="","",VLOOKUP(AM29,#REF!,10,FALSE))</f>
        <v/>
      </c>
      <c r="AN30" s="76" t="str">
        <f>IF(AN29="","",VLOOKUP(AN29,#REF!,10,FALSE))</f>
        <v/>
      </c>
      <c r="AO30" s="74" t="str">
        <f>IF(AO29="","",VLOOKUP(AO29,#REF!,10,FALSE))</f>
        <v/>
      </c>
      <c r="AP30" s="75" t="str">
        <f>IF(AP29="","",VLOOKUP(AP29,#REF!,10,FALSE))</f>
        <v/>
      </c>
      <c r="AQ30" s="75" t="str">
        <f>IF(AQ29="","",VLOOKUP(AQ29,#REF!,10,FALSE))</f>
        <v/>
      </c>
      <c r="AR30" s="75" t="str">
        <f>IF(AR29="","",VLOOKUP(AR29,#REF!,10,FALSE))</f>
        <v/>
      </c>
      <c r="AS30" s="75" t="str">
        <f>IF(AS29="","",VLOOKUP(AS29,#REF!,10,FALSE))</f>
        <v/>
      </c>
      <c r="AT30" s="75" t="str">
        <f>IF(AT29="","",VLOOKUP(AT29,#REF!,10,FALSE))</f>
        <v/>
      </c>
      <c r="AU30" s="76" t="str">
        <f>IF(AU29="","",VLOOKUP(AU29,#REF!,10,FALSE))</f>
        <v/>
      </c>
      <c r="AV30" s="74" t="str">
        <f>IF(AV29="","",VLOOKUP(AV29,#REF!,10,FALSE))</f>
        <v/>
      </c>
      <c r="AW30" s="75" t="str">
        <f>IF(AW29="","",VLOOKUP(AW29,#REF!,10,FALSE))</f>
        <v/>
      </c>
      <c r="AX30" s="75" t="str">
        <f>IF(AX29="","",VLOOKUP(AX29,#REF!,10,FALSE))</f>
        <v/>
      </c>
      <c r="AY30" s="75" t="str">
        <f>IF(AY29="","",VLOOKUP(AY29,#REF!,10,FALSE))</f>
        <v/>
      </c>
      <c r="AZ30" s="75" t="str">
        <f>IF(AZ29="","",VLOOKUP(AZ29,#REF!,10,FALSE))</f>
        <v/>
      </c>
      <c r="BA30" s="75" t="str">
        <f>IF(BA29="","",VLOOKUP(BA29,#REF!,10,FALSE))</f>
        <v/>
      </c>
      <c r="BB30" s="76" t="str">
        <f>IF(BB29="","",VLOOKUP(BB29,#REF!,10,FALSE))</f>
        <v/>
      </c>
      <c r="BC30" s="74" t="str">
        <f>IF(BC29="","",VLOOKUP(BC29,#REF!,10,FALSE))</f>
        <v/>
      </c>
      <c r="BD30" s="75" t="str">
        <f>IF(BD29="","",VLOOKUP(BD29,#REF!,10,FALSE))</f>
        <v/>
      </c>
      <c r="BE30" s="75" t="str">
        <f>IF(BE29="","",VLOOKUP(BE29,#REF!,10,FALSE))</f>
        <v/>
      </c>
      <c r="BF30" s="117"/>
      <c r="BG30" s="118"/>
      <c r="BH30" s="119"/>
      <c r="BI30" s="118"/>
      <c r="BJ30" s="114"/>
      <c r="BK30" s="115"/>
      <c r="BL30" s="115"/>
      <c r="BM30" s="115"/>
      <c r="BN30" s="116"/>
    </row>
    <row r="31" spans="2:66" ht="20.25" customHeight="1" x14ac:dyDescent="0.4">
      <c r="B31" s="120">
        <f>B29+1</f>
        <v>8</v>
      </c>
      <c r="C31" s="212"/>
      <c r="D31" s="214"/>
      <c r="E31" s="176"/>
      <c r="F31" s="215"/>
      <c r="G31" s="122"/>
      <c r="H31" s="123"/>
      <c r="I31" s="64"/>
      <c r="J31" s="65"/>
      <c r="K31" s="64"/>
      <c r="L31" s="65"/>
      <c r="M31" s="126"/>
      <c r="N31" s="127"/>
      <c r="O31" s="130"/>
      <c r="P31" s="131"/>
      <c r="Q31" s="131"/>
      <c r="R31" s="123"/>
      <c r="S31" s="104"/>
      <c r="T31" s="105"/>
      <c r="U31" s="105"/>
      <c r="V31" s="105"/>
      <c r="W31" s="106"/>
      <c r="X31" s="44" t="s">
        <v>8</v>
      </c>
      <c r="Y31" s="45"/>
      <c r="Z31" s="46"/>
      <c r="AA31" s="34"/>
      <c r="AB31" s="35"/>
      <c r="AC31" s="35"/>
      <c r="AD31" s="35"/>
      <c r="AE31" s="35"/>
      <c r="AF31" s="35"/>
      <c r="AG31" s="36"/>
      <c r="AH31" s="34"/>
      <c r="AI31" s="35"/>
      <c r="AJ31" s="35"/>
      <c r="AK31" s="35"/>
      <c r="AL31" s="35"/>
      <c r="AM31" s="35"/>
      <c r="AN31" s="36"/>
      <c r="AO31" s="34"/>
      <c r="AP31" s="35"/>
      <c r="AQ31" s="35"/>
      <c r="AR31" s="35"/>
      <c r="AS31" s="35"/>
      <c r="AT31" s="35"/>
      <c r="AU31" s="36"/>
      <c r="AV31" s="34"/>
      <c r="AW31" s="35"/>
      <c r="AX31" s="35"/>
      <c r="AY31" s="35"/>
      <c r="AZ31" s="35"/>
      <c r="BA31" s="35"/>
      <c r="BB31" s="36"/>
      <c r="BC31" s="34"/>
      <c r="BD31" s="35"/>
      <c r="BE31" s="37"/>
      <c r="BF31" s="107"/>
      <c r="BG31" s="108"/>
      <c r="BH31" s="109"/>
      <c r="BI31" s="110"/>
      <c r="BJ31" s="111"/>
      <c r="BK31" s="112"/>
      <c r="BL31" s="112"/>
      <c r="BM31" s="112"/>
      <c r="BN31" s="113"/>
    </row>
    <row r="32" spans="2:66" ht="20.25" customHeight="1" x14ac:dyDescent="0.4">
      <c r="B32" s="121"/>
      <c r="C32" s="213"/>
      <c r="D32" s="216"/>
      <c r="E32" s="176"/>
      <c r="F32" s="215"/>
      <c r="G32" s="124"/>
      <c r="H32" s="125"/>
      <c r="I32" s="64"/>
      <c r="J32" s="65">
        <f>G31</f>
        <v>0</v>
      </c>
      <c r="K32" s="64"/>
      <c r="L32" s="65">
        <f>M31</f>
        <v>0</v>
      </c>
      <c r="M32" s="128"/>
      <c r="N32" s="129"/>
      <c r="O32" s="132"/>
      <c r="P32" s="133"/>
      <c r="Q32" s="133"/>
      <c r="R32" s="125"/>
      <c r="S32" s="104"/>
      <c r="T32" s="105"/>
      <c r="U32" s="105"/>
      <c r="V32" s="105"/>
      <c r="W32" s="106"/>
      <c r="X32" s="41" t="s">
        <v>26</v>
      </c>
      <c r="Y32" s="42"/>
      <c r="Z32" s="43"/>
      <c r="AA32" s="74" t="str">
        <f>IF(AA31="","",VLOOKUP(AA31,#REF!,10,FALSE))</f>
        <v/>
      </c>
      <c r="AB32" s="75" t="str">
        <f>IF(AB31="","",VLOOKUP(AB31,#REF!,10,FALSE))</f>
        <v/>
      </c>
      <c r="AC32" s="75" t="str">
        <f>IF(AC31="","",VLOOKUP(AC31,#REF!,10,FALSE))</f>
        <v/>
      </c>
      <c r="AD32" s="75" t="str">
        <f>IF(AD31="","",VLOOKUP(AD31,#REF!,10,FALSE))</f>
        <v/>
      </c>
      <c r="AE32" s="75" t="str">
        <f>IF(AE31="","",VLOOKUP(AE31,#REF!,10,FALSE))</f>
        <v/>
      </c>
      <c r="AF32" s="75" t="str">
        <f>IF(AF31="","",VLOOKUP(AF31,#REF!,10,FALSE))</f>
        <v/>
      </c>
      <c r="AG32" s="76" t="str">
        <f>IF(AG31="","",VLOOKUP(AG31,#REF!,10,FALSE))</f>
        <v/>
      </c>
      <c r="AH32" s="74" t="str">
        <f>IF(AH31="","",VLOOKUP(AH31,#REF!,10,FALSE))</f>
        <v/>
      </c>
      <c r="AI32" s="75" t="str">
        <f>IF(AI31="","",VLOOKUP(AI31,#REF!,10,FALSE))</f>
        <v/>
      </c>
      <c r="AJ32" s="75" t="str">
        <f>IF(AJ31="","",VLOOKUP(AJ31,#REF!,10,FALSE))</f>
        <v/>
      </c>
      <c r="AK32" s="75" t="str">
        <f>IF(AK31="","",VLOOKUP(AK31,#REF!,10,FALSE))</f>
        <v/>
      </c>
      <c r="AL32" s="75" t="str">
        <f>IF(AL31="","",VLOOKUP(AL31,#REF!,10,FALSE))</f>
        <v/>
      </c>
      <c r="AM32" s="75" t="str">
        <f>IF(AM31="","",VLOOKUP(AM31,#REF!,10,FALSE))</f>
        <v/>
      </c>
      <c r="AN32" s="76" t="str">
        <f>IF(AN31="","",VLOOKUP(AN31,#REF!,10,FALSE))</f>
        <v/>
      </c>
      <c r="AO32" s="74" t="str">
        <f>IF(AO31="","",VLOOKUP(AO31,#REF!,10,FALSE))</f>
        <v/>
      </c>
      <c r="AP32" s="75" t="str">
        <f>IF(AP31="","",VLOOKUP(AP31,#REF!,10,FALSE))</f>
        <v/>
      </c>
      <c r="AQ32" s="75" t="str">
        <f>IF(AQ31="","",VLOOKUP(AQ31,#REF!,10,FALSE))</f>
        <v/>
      </c>
      <c r="AR32" s="75" t="str">
        <f>IF(AR31="","",VLOOKUP(AR31,#REF!,10,FALSE))</f>
        <v/>
      </c>
      <c r="AS32" s="75" t="str">
        <f>IF(AS31="","",VLOOKUP(AS31,#REF!,10,FALSE))</f>
        <v/>
      </c>
      <c r="AT32" s="75" t="str">
        <f>IF(AT31="","",VLOOKUP(AT31,#REF!,10,FALSE))</f>
        <v/>
      </c>
      <c r="AU32" s="76" t="str">
        <f>IF(AU31="","",VLOOKUP(AU31,#REF!,10,FALSE))</f>
        <v/>
      </c>
      <c r="AV32" s="74" t="str">
        <f>IF(AV31="","",VLOOKUP(AV31,#REF!,10,FALSE))</f>
        <v/>
      </c>
      <c r="AW32" s="75" t="str">
        <f>IF(AW31="","",VLOOKUP(AW31,#REF!,10,FALSE))</f>
        <v/>
      </c>
      <c r="AX32" s="75" t="str">
        <f>IF(AX31="","",VLOOKUP(AX31,#REF!,10,FALSE))</f>
        <v/>
      </c>
      <c r="AY32" s="75" t="str">
        <f>IF(AY31="","",VLOOKUP(AY31,#REF!,10,FALSE))</f>
        <v/>
      </c>
      <c r="AZ32" s="75" t="str">
        <f>IF(AZ31="","",VLOOKUP(AZ31,#REF!,10,FALSE))</f>
        <v/>
      </c>
      <c r="BA32" s="75" t="str">
        <f>IF(BA31="","",VLOOKUP(BA31,#REF!,10,FALSE))</f>
        <v/>
      </c>
      <c r="BB32" s="76" t="str">
        <f>IF(BB31="","",VLOOKUP(BB31,#REF!,10,FALSE))</f>
        <v/>
      </c>
      <c r="BC32" s="74" t="str">
        <f>IF(BC31="","",VLOOKUP(BC31,#REF!,10,FALSE))</f>
        <v/>
      </c>
      <c r="BD32" s="75" t="str">
        <f>IF(BD31="","",VLOOKUP(BD31,#REF!,10,FALSE))</f>
        <v/>
      </c>
      <c r="BE32" s="75" t="str">
        <f>IF(BE31="","",VLOOKUP(BE31,#REF!,10,FALSE))</f>
        <v/>
      </c>
      <c r="BF32" s="117"/>
      <c r="BG32" s="118"/>
      <c r="BH32" s="119"/>
      <c r="BI32" s="118"/>
      <c r="BJ32" s="114"/>
      <c r="BK32" s="115"/>
      <c r="BL32" s="115"/>
      <c r="BM32" s="115"/>
      <c r="BN32" s="116"/>
    </row>
    <row r="33" spans="2:66" ht="20.25" customHeight="1" x14ac:dyDescent="0.4">
      <c r="B33" s="120">
        <f>B31+1</f>
        <v>9</v>
      </c>
      <c r="C33" s="212"/>
      <c r="D33" s="214"/>
      <c r="E33" s="176"/>
      <c r="F33" s="215"/>
      <c r="G33" s="122"/>
      <c r="H33" s="123"/>
      <c r="I33" s="64"/>
      <c r="J33" s="65"/>
      <c r="K33" s="64"/>
      <c r="L33" s="65"/>
      <c r="M33" s="126"/>
      <c r="N33" s="127"/>
      <c r="O33" s="130"/>
      <c r="P33" s="131"/>
      <c r="Q33" s="131"/>
      <c r="R33" s="123"/>
      <c r="S33" s="104"/>
      <c r="T33" s="105"/>
      <c r="U33" s="105"/>
      <c r="V33" s="105"/>
      <c r="W33" s="106"/>
      <c r="X33" s="44" t="s">
        <v>8</v>
      </c>
      <c r="Y33" s="45"/>
      <c r="Z33" s="46"/>
      <c r="AA33" s="34"/>
      <c r="AB33" s="35"/>
      <c r="AC33" s="35"/>
      <c r="AD33" s="35"/>
      <c r="AE33" s="35"/>
      <c r="AF33" s="35"/>
      <c r="AG33" s="36"/>
      <c r="AH33" s="34"/>
      <c r="AI33" s="35"/>
      <c r="AJ33" s="35"/>
      <c r="AK33" s="35"/>
      <c r="AL33" s="35"/>
      <c r="AM33" s="35"/>
      <c r="AN33" s="36"/>
      <c r="AO33" s="34"/>
      <c r="AP33" s="35"/>
      <c r="AQ33" s="35"/>
      <c r="AR33" s="35"/>
      <c r="AS33" s="35"/>
      <c r="AT33" s="35"/>
      <c r="AU33" s="36"/>
      <c r="AV33" s="34"/>
      <c r="AW33" s="35"/>
      <c r="AX33" s="35"/>
      <c r="AY33" s="35"/>
      <c r="AZ33" s="35"/>
      <c r="BA33" s="35"/>
      <c r="BB33" s="36"/>
      <c r="BC33" s="34"/>
      <c r="BD33" s="35"/>
      <c r="BE33" s="37"/>
      <c r="BF33" s="107"/>
      <c r="BG33" s="108"/>
      <c r="BH33" s="109"/>
      <c r="BI33" s="110"/>
      <c r="BJ33" s="111"/>
      <c r="BK33" s="112"/>
      <c r="BL33" s="112"/>
      <c r="BM33" s="112"/>
      <c r="BN33" s="113"/>
    </row>
    <row r="34" spans="2:66" ht="20.25" customHeight="1" x14ac:dyDescent="0.4">
      <c r="B34" s="121"/>
      <c r="C34" s="213"/>
      <c r="D34" s="216"/>
      <c r="E34" s="176"/>
      <c r="F34" s="215"/>
      <c r="G34" s="124"/>
      <c r="H34" s="125"/>
      <c r="I34" s="64"/>
      <c r="J34" s="65">
        <f>G33</f>
        <v>0</v>
      </c>
      <c r="K34" s="64"/>
      <c r="L34" s="65">
        <f>M33</f>
        <v>0</v>
      </c>
      <c r="M34" s="128"/>
      <c r="N34" s="129"/>
      <c r="O34" s="132"/>
      <c r="P34" s="133"/>
      <c r="Q34" s="133"/>
      <c r="R34" s="125"/>
      <c r="S34" s="104"/>
      <c r="T34" s="105"/>
      <c r="U34" s="105"/>
      <c r="V34" s="105"/>
      <c r="W34" s="106"/>
      <c r="X34" s="85" t="s">
        <v>26</v>
      </c>
      <c r="Y34" s="49"/>
      <c r="Z34" s="86"/>
      <c r="AA34" s="74" t="str">
        <f>IF(AA33="","",VLOOKUP(AA33,#REF!,10,FALSE))</f>
        <v/>
      </c>
      <c r="AB34" s="75" t="str">
        <f>IF(AB33="","",VLOOKUP(AB33,#REF!,10,FALSE))</f>
        <v/>
      </c>
      <c r="AC34" s="75" t="str">
        <f>IF(AC33="","",VLOOKUP(AC33,#REF!,10,FALSE))</f>
        <v/>
      </c>
      <c r="AD34" s="75" t="str">
        <f>IF(AD33="","",VLOOKUP(AD33,#REF!,10,FALSE))</f>
        <v/>
      </c>
      <c r="AE34" s="75" t="str">
        <f>IF(AE33="","",VLOOKUP(AE33,#REF!,10,FALSE))</f>
        <v/>
      </c>
      <c r="AF34" s="75" t="str">
        <f>IF(AF33="","",VLOOKUP(AF33,#REF!,10,FALSE))</f>
        <v/>
      </c>
      <c r="AG34" s="76" t="str">
        <f>IF(AG33="","",VLOOKUP(AG33,#REF!,10,FALSE))</f>
        <v/>
      </c>
      <c r="AH34" s="74" t="str">
        <f>IF(AH33="","",VLOOKUP(AH33,#REF!,10,FALSE))</f>
        <v/>
      </c>
      <c r="AI34" s="75" t="str">
        <f>IF(AI33="","",VLOOKUP(AI33,#REF!,10,FALSE))</f>
        <v/>
      </c>
      <c r="AJ34" s="75" t="str">
        <f>IF(AJ33="","",VLOOKUP(AJ33,#REF!,10,FALSE))</f>
        <v/>
      </c>
      <c r="AK34" s="75" t="str">
        <f>IF(AK33="","",VLOOKUP(AK33,#REF!,10,FALSE))</f>
        <v/>
      </c>
      <c r="AL34" s="75" t="str">
        <f>IF(AL33="","",VLOOKUP(AL33,#REF!,10,FALSE))</f>
        <v/>
      </c>
      <c r="AM34" s="75" t="str">
        <f>IF(AM33="","",VLOOKUP(AM33,#REF!,10,FALSE))</f>
        <v/>
      </c>
      <c r="AN34" s="76" t="str">
        <f>IF(AN33="","",VLOOKUP(AN33,#REF!,10,FALSE))</f>
        <v/>
      </c>
      <c r="AO34" s="74" t="str">
        <f>IF(AO33="","",VLOOKUP(AO33,#REF!,10,FALSE))</f>
        <v/>
      </c>
      <c r="AP34" s="75" t="str">
        <f>IF(AP33="","",VLOOKUP(AP33,#REF!,10,FALSE))</f>
        <v/>
      </c>
      <c r="AQ34" s="75" t="str">
        <f>IF(AQ33="","",VLOOKUP(AQ33,#REF!,10,FALSE))</f>
        <v/>
      </c>
      <c r="AR34" s="75" t="str">
        <f>IF(AR33="","",VLOOKUP(AR33,#REF!,10,FALSE))</f>
        <v/>
      </c>
      <c r="AS34" s="75" t="str">
        <f>IF(AS33="","",VLOOKUP(AS33,#REF!,10,FALSE))</f>
        <v/>
      </c>
      <c r="AT34" s="75" t="str">
        <f>IF(AT33="","",VLOOKUP(AT33,#REF!,10,FALSE))</f>
        <v/>
      </c>
      <c r="AU34" s="76" t="str">
        <f>IF(AU33="","",VLOOKUP(AU33,#REF!,10,FALSE))</f>
        <v/>
      </c>
      <c r="AV34" s="74" t="str">
        <f>IF(AV33="","",VLOOKUP(AV33,#REF!,10,FALSE))</f>
        <v/>
      </c>
      <c r="AW34" s="75" t="str">
        <f>IF(AW33="","",VLOOKUP(AW33,#REF!,10,FALSE))</f>
        <v/>
      </c>
      <c r="AX34" s="75" t="str">
        <f>IF(AX33="","",VLOOKUP(AX33,#REF!,10,FALSE))</f>
        <v/>
      </c>
      <c r="AY34" s="75" t="str">
        <f>IF(AY33="","",VLOOKUP(AY33,#REF!,10,FALSE))</f>
        <v/>
      </c>
      <c r="AZ34" s="75" t="str">
        <f>IF(AZ33="","",VLOOKUP(AZ33,#REF!,10,FALSE))</f>
        <v/>
      </c>
      <c r="BA34" s="75" t="str">
        <f>IF(BA33="","",VLOOKUP(BA33,#REF!,10,FALSE))</f>
        <v/>
      </c>
      <c r="BB34" s="76" t="str">
        <f>IF(BB33="","",VLOOKUP(BB33,#REF!,10,FALSE))</f>
        <v/>
      </c>
      <c r="BC34" s="74" t="str">
        <f>IF(BC33="","",VLOOKUP(BC33,#REF!,10,FALSE))</f>
        <v/>
      </c>
      <c r="BD34" s="75" t="str">
        <f>IF(BD33="","",VLOOKUP(BD33,#REF!,10,FALSE))</f>
        <v/>
      </c>
      <c r="BE34" s="75" t="str">
        <f>IF(BE33="","",VLOOKUP(BE33,#REF!,10,FALSE))</f>
        <v/>
      </c>
      <c r="BF34" s="117"/>
      <c r="BG34" s="118"/>
      <c r="BH34" s="119"/>
      <c r="BI34" s="118"/>
      <c r="BJ34" s="114"/>
      <c r="BK34" s="115"/>
      <c r="BL34" s="115"/>
      <c r="BM34" s="115"/>
      <c r="BN34" s="116"/>
    </row>
    <row r="35" spans="2:66" ht="20.25" customHeight="1" x14ac:dyDescent="0.4">
      <c r="B35" s="120">
        <f>B33+1</f>
        <v>10</v>
      </c>
      <c r="C35" s="212"/>
      <c r="D35" s="214"/>
      <c r="E35" s="176"/>
      <c r="F35" s="215"/>
      <c r="G35" s="122"/>
      <c r="H35" s="123"/>
      <c r="I35" s="64"/>
      <c r="J35" s="65"/>
      <c r="K35" s="64"/>
      <c r="L35" s="65"/>
      <c r="M35" s="126"/>
      <c r="N35" s="127"/>
      <c r="O35" s="130"/>
      <c r="P35" s="131"/>
      <c r="Q35" s="131"/>
      <c r="R35" s="123"/>
      <c r="S35" s="104"/>
      <c r="T35" s="105"/>
      <c r="U35" s="105"/>
      <c r="V35" s="105"/>
      <c r="W35" s="106"/>
      <c r="X35" s="84" t="s">
        <v>8</v>
      </c>
      <c r="Y35" s="47"/>
      <c r="Z35" s="48"/>
      <c r="AA35" s="34"/>
      <c r="AB35" s="35"/>
      <c r="AC35" s="35"/>
      <c r="AD35" s="35"/>
      <c r="AE35" s="35"/>
      <c r="AF35" s="35"/>
      <c r="AG35" s="36"/>
      <c r="AH35" s="34"/>
      <c r="AI35" s="35"/>
      <c r="AJ35" s="35"/>
      <c r="AK35" s="35"/>
      <c r="AL35" s="35"/>
      <c r="AM35" s="35"/>
      <c r="AN35" s="36"/>
      <c r="AO35" s="34"/>
      <c r="AP35" s="35"/>
      <c r="AQ35" s="35"/>
      <c r="AR35" s="35"/>
      <c r="AS35" s="35"/>
      <c r="AT35" s="35"/>
      <c r="AU35" s="36"/>
      <c r="AV35" s="34"/>
      <c r="AW35" s="35"/>
      <c r="AX35" s="35"/>
      <c r="AY35" s="35"/>
      <c r="AZ35" s="35"/>
      <c r="BA35" s="35"/>
      <c r="BB35" s="36"/>
      <c r="BC35" s="34"/>
      <c r="BD35" s="35"/>
      <c r="BE35" s="37"/>
      <c r="BF35" s="107"/>
      <c r="BG35" s="108"/>
      <c r="BH35" s="109"/>
      <c r="BI35" s="110"/>
      <c r="BJ35" s="111"/>
      <c r="BK35" s="112"/>
      <c r="BL35" s="112"/>
      <c r="BM35" s="112"/>
      <c r="BN35" s="113"/>
    </row>
    <row r="36" spans="2:66" ht="20.25" customHeight="1" x14ac:dyDescent="0.4">
      <c r="B36" s="121"/>
      <c r="C36" s="213"/>
      <c r="D36" s="216"/>
      <c r="E36" s="176"/>
      <c r="F36" s="215"/>
      <c r="G36" s="124"/>
      <c r="H36" s="125"/>
      <c r="I36" s="64"/>
      <c r="J36" s="65">
        <f>G35</f>
        <v>0</v>
      </c>
      <c r="K36" s="64"/>
      <c r="L36" s="65">
        <f>M35</f>
        <v>0</v>
      </c>
      <c r="M36" s="128"/>
      <c r="N36" s="129"/>
      <c r="O36" s="132"/>
      <c r="P36" s="133"/>
      <c r="Q36" s="133"/>
      <c r="R36" s="125"/>
      <c r="S36" s="104"/>
      <c r="T36" s="105"/>
      <c r="U36" s="105"/>
      <c r="V36" s="105"/>
      <c r="W36" s="106"/>
      <c r="X36" s="85" t="s">
        <v>26</v>
      </c>
      <c r="Y36" s="49"/>
      <c r="Z36" s="86"/>
      <c r="AA36" s="74" t="str">
        <f>IF(AA35="","",VLOOKUP(AA35,#REF!,10,FALSE))</f>
        <v/>
      </c>
      <c r="AB36" s="75" t="str">
        <f>IF(AB35="","",VLOOKUP(AB35,#REF!,10,FALSE))</f>
        <v/>
      </c>
      <c r="AC36" s="75" t="str">
        <f>IF(AC35="","",VLOOKUP(AC35,#REF!,10,FALSE))</f>
        <v/>
      </c>
      <c r="AD36" s="75" t="str">
        <f>IF(AD35="","",VLOOKUP(AD35,#REF!,10,FALSE))</f>
        <v/>
      </c>
      <c r="AE36" s="75" t="str">
        <f>IF(AE35="","",VLOOKUP(AE35,#REF!,10,FALSE))</f>
        <v/>
      </c>
      <c r="AF36" s="75" t="str">
        <f>IF(AF35="","",VLOOKUP(AF35,#REF!,10,FALSE))</f>
        <v/>
      </c>
      <c r="AG36" s="76" t="str">
        <f>IF(AG35="","",VLOOKUP(AG35,#REF!,10,FALSE))</f>
        <v/>
      </c>
      <c r="AH36" s="74" t="str">
        <f>IF(AH35="","",VLOOKUP(AH35,#REF!,10,FALSE))</f>
        <v/>
      </c>
      <c r="AI36" s="75" t="str">
        <f>IF(AI35="","",VLOOKUP(AI35,#REF!,10,FALSE))</f>
        <v/>
      </c>
      <c r="AJ36" s="75" t="str">
        <f>IF(AJ35="","",VLOOKUP(AJ35,#REF!,10,FALSE))</f>
        <v/>
      </c>
      <c r="AK36" s="75" t="str">
        <f>IF(AK35="","",VLOOKUP(AK35,#REF!,10,FALSE))</f>
        <v/>
      </c>
      <c r="AL36" s="75" t="str">
        <f>IF(AL35="","",VLOOKUP(AL35,#REF!,10,FALSE))</f>
        <v/>
      </c>
      <c r="AM36" s="75" t="str">
        <f>IF(AM35="","",VLOOKUP(AM35,#REF!,10,FALSE))</f>
        <v/>
      </c>
      <c r="AN36" s="76" t="str">
        <f>IF(AN35="","",VLOOKUP(AN35,#REF!,10,FALSE))</f>
        <v/>
      </c>
      <c r="AO36" s="74" t="str">
        <f>IF(AO35="","",VLOOKUP(AO35,#REF!,10,FALSE))</f>
        <v/>
      </c>
      <c r="AP36" s="75" t="str">
        <f>IF(AP35="","",VLOOKUP(AP35,#REF!,10,FALSE))</f>
        <v/>
      </c>
      <c r="AQ36" s="75" t="str">
        <f>IF(AQ35="","",VLOOKUP(AQ35,#REF!,10,FALSE))</f>
        <v/>
      </c>
      <c r="AR36" s="75" t="str">
        <f>IF(AR35="","",VLOOKUP(AR35,#REF!,10,FALSE))</f>
        <v/>
      </c>
      <c r="AS36" s="75" t="str">
        <f>IF(AS35="","",VLOOKUP(AS35,#REF!,10,FALSE))</f>
        <v/>
      </c>
      <c r="AT36" s="75" t="str">
        <f>IF(AT35="","",VLOOKUP(AT35,#REF!,10,FALSE))</f>
        <v/>
      </c>
      <c r="AU36" s="76" t="str">
        <f>IF(AU35="","",VLOOKUP(AU35,#REF!,10,FALSE))</f>
        <v/>
      </c>
      <c r="AV36" s="74" t="str">
        <f>IF(AV35="","",VLOOKUP(AV35,#REF!,10,FALSE))</f>
        <v/>
      </c>
      <c r="AW36" s="75" t="str">
        <f>IF(AW35="","",VLOOKUP(AW35,#REF!,10,FALSE))</f>
        <v/>
      </c>
      <c r="AX36" s="75" t="str">
        <f>IF(AX35="","",VLOOKUP(AX35,#REF!,10,FALSE))</f>
        <v/>
      </c>
      <c r="AY36" s="75" t="str">
        <f>IF(AY35="","",VLOOKUP(AY35,#REF!,10,FALSE))</f>
        <v/>
      </c>
      <c r="AZ36" s="75" t="str">
        <f>IF(AZ35="","",VLOOKUP(AZ35,#REF!,10,FALSE))</f>
        <v/>
      </c>
      <c r="BA36" s="75" t="str">
        <f>IF(BA35="","",VLOOKUP(BA35,#REF!,10,FALSE))</f>
        <v/>
      </c>
      <c r="BB36" s="76" t="str">
        <f>IF(BB35="","",VLOOKUP(BB35,#REF!,10,FALSE))</f>
        <v/>
      </c>
      <c r="BC36" s="74" t="str">
        <f>IF(BC35="","",VLOOKUP(BC35,#REF!,10,FALSE))</f>
        <v/>
      </c>
      <c r="BD36" s="75" t="str">
        <f>IF(BD35="","",VLOOKUP(BD35,#REF!,10,FALSE))</f>
        <v/>
      </c>
      <c r="BE36" s="75" t="str">
        <f>IF(BE35="","",VLOOKUP(BE35,#REF!,10,FALSE))</f>
        <v/>
      </c>
      <c r="BF36" s="117"/>
      <c r="BG36" s="118"/>
      <c r="BH36" s="119"/>
      <c r="BI36" s="118"/>
      <c r="BJ36" s="114"/>
      <c r="BK36" s="115"/>
      <c r="BL36" s="115"/>
      <c r="BM36" s="115"/>
      <c r="BN36" s="116"/>
    </row>
    <row r="37" spans="2:66" ht="20.25" customHeight="1" x14ac:dyDescent="0.4">
      <c r="B37" s="120">
        <f>B35+1</f>
        <v>11</v>
      </c>
      <c r="C37" s="212"/>
      <c r="D37" s="214"/>
      <c r="E37" s="176"/>
      <c r="F37" s="215"/>
      <c r="G37" s="122"/>
      <c r="H37" s="123"/>
      <c r="I37" s="64"/>
      <c r="J37" s="65"/>
      <c r="K37" s="64"/>
      <c r="L37" s="65"/>
      <c r="M37" s="126"/>
      <c r="N37" s="127"/>
      <c r="O37" s="130"/>
      <c r="P37" s="131"/>
      <c r="Q37" s="131"/>
      <c r="R37" s="123"/>
      <c r="S37" s="104"/>
      <c r="T37" s="105"/>
      <c r="U37" s="105"/>
      <c r="V37" s="105"/>
      <c r="W37" s="106"/>
      <c r="X37" s="84" t="s">
        <v>8</v>
      </c>
      <c r="Y37" s="47"/>
      <c r="Z37" s="48"/>
      <c r="AA37" s="34"/>
      <c r="AB37" s="35"/>
      <c r="AC37" s="35"/>
      <c r="AD37" s="35"/>
      <c r="AE37" s="35"/>
      <c r="AF37" s="35"/>
      <c r="AG37" s="36"/>
      <c r="AH37" s="34"/>
      <c r="AI37" s="35"/>
      <c r="AJ37" s="35"/>
      <c r="AK37" s="35"/>
      <c r="AL37" s="35"/>
      <c r="AM37" s="35"/>
      <c r="AN37" s="36"/>
      <c r="AO37" s="34"/>
      <c r="AP37" s="35"/>
      <c r="AQ37" s="35"/>
      <c r="AR37" s="35"/>
      <c r="AS37" s="35"/>
      <c r="AT37" s="35"/>
      <c r="AU37" s="36"/>
      <c r="AV37" s="34"/>
      <c r="AW37" s="35"/>
      <c r="AX37" s="35"/>
      <c r="AY37" s="35"/>
      <c r="AZ37" s="35"/>
      <c r="BA37" s="35"/>
      <c r="BB37" s="36"/>
      <c r="BC37" s="34"/>
      <c r="BD37" s="35"/>
      <c r="BE37" s="37"/>
      <c r="BF37" s="107"/>
      <c r="BG37" s="108"/>
      <c r="BH37" s="109"/>
      <c r="BI37" s="110"/>
      <c r="BJ37" s="111"/>
      <c r="BK37" s="112"/>
      <c r="BL37" s="112"/>
      <c r="BM37" s="112"/>
      <c r="BN37" s="113"/>
    </row>
    <row r="38" spans="2:66" ht="20.25" customHeight="1" x14ac:dyDescent="0.4">
      <c r="B38" s="121"/>
      <c r="C38" s="213"/>
      <c r="D38" s="216"/>
      <c r="E38" s="176"/>
      <c r="F38" s="215"/>
      <c r="G38" s="124"/>
      <c r="H38" s="125"/>
      <c r="I38" s="64"/>
      <c r="J38" s="65">
        <f>G37</f>
        <v>0</v>
      </c>
      <c r="K38" s="64"/>
      <c r="L38" s="65">
        <f>M37</f>
        <v>0</v>
      </c>
      <c r="M38" s="128"/>
      <c r="N38" s="129"/>
      <c r="O38" s="132"/>
      <c r="P38" s="133"/>
      <c r="Q38" s="133"/>
      <c r="R38" s="125"/>
      <c r="S38" s="104"/>
      <c r="T38" s="105"/>
      <c r="U38" s="105"/>
      <c r="V38" s="105"/>
      <c r="W38" s="106"/>
      <c r="X38" s="85" t="s">
        <v>26</v>
      </c>
      <c r="Y38" s="49"/>
      <c r="Z38" s="86"/>
      <c r="AA38" s="74" t="str">
        <f>IF(AA37="","",VLOOKUP(AA37,#REF!,10,FALSE))</f>
        <v/>
      </c>
      <c r="AB38" s="75" t="str">
        <f>IF(AB37="","",VLOOKUP(AB37,#REF!,10,FALSE))</f>
        <v/>
      </c>
      <c r="AC38" s="75" t="str">
        <f>IF(AC37="","",VLOOKUP(AC37,#REF!,10,FALSE))</f>
        <v/>
      </c>
      <c r="AD38" s="75" t="str">
        <f>IF(AD37="","",VLOOKUP(AD37,#REF!,10,FALSE))</f>
        <v/>
      </c>
      <c r="AE38" s="75" t="str">
        <f>IF(AE37="","",VLOOKUP(AE37,#REF!,10,FALSE))</f>
        <v/>
      </c>
      <c r="AF38" s="75" t="str">
        <f>IF(AF37="","",VLOOKUP(AF37,#REF!,10,FALSE))</f>
        <v/>
      </c>
      <c r="AG38" s="76" t="str">
        <f>IF(AG37="","",VLOOKUP(AG37,#REF!,10,FALSE))</f>
        <v/>
      </c>
      <c r="AH38" s="74" t="str">
        <f>IF(AH37="","",VLOOKUP(AH37,#REF!,10,FALSE))</f>
        <v/>
      </c>
      <c r="AI38" s="75" t="str">
        <f>IF(AI37="","",VLOOKUP(AI37,#REF!,10,FALSE))</f>
        <v/>
      </c>
      <c r="AJ38" s="75" t="str">
        <f>IF(AJ37="","",VLOOKUP(AJ37,#REF!,10,FALSE))</f>
        <v/>
      </c>
      <c r="AK38" s="75" t="str">
        <f>IF(AK37="","",VLOOKUP(AK37,#REF!,10,FALSE))</f>
        <v/>
      </c>
      <c r="AL38" s="75" t="str">
        <f>IF(AL37="","",VLOOKUP(AL37,#REF!,10,FALSE))</f>
        <v/>
      </c>
      <c r="AM38" s="75" t="str">
        <f>IF(AM37="","",VLOOKUP(AM37,#REF!,10,FALSE))</f>
        <v/>
      </c>
      <c r="AN38" s="76" t="str">
        <f>IF(AN37="","",VLOOKUP(AN37,#REF!,10,FALSE))</f>
        <v/>
      </c>
      <c r="AO38" s="74" t="str">
        <f>IF(AO37="","",VLOOKUP(AO37,#REF!,10,FALSE))</f>
        <v/>
      </c>
      <c r="AP38" s="75" t="str">
        <f>IF(AP37="","",VLOOKUP(AP37,#REF!,10,FALSE))</f>
        <v/>
      </c>
      <c r="AQ38" s="75" t="str">
        <f>IF(AQ37="","",VLOOKUP(AQ37,#REF!,10,FALSE))</f>
        <v/>
      </c>
      <c r="AR38" s="75" t="str">
        <f>IF(AR37="","",VLOOKUP(AR37,#REF!,10,FALSE))</f>
        <v/>
      </c>
      <c r="AS38" s="75" t="str">
        <f>IF(AS37="","",VLOOKUP(AS37,#REF!,10,FALSE))</f>
        <v/>
      </c>
      <c r="AT38" s="75" t="str">
        <f>IF(AT37="","",VLOOKUP(AT37,#REF!,10,FALSE))</f>
        <v/>
      </c>
      <c r="AU38" s="76" t="str">
        <f>IF(AU37="","",VLOOKUP(AU37,#REF!,10,FALSE))</f>
        <v/>
      </c>
      <c r="AV38" s="74" t="str">
        <f>IF(AV37="","",VLOOKUP(AV37,#REF!,10,FALSE))</f>
        <v/>
      </c>
      <c r="AW38" s="75" t="str">
        <f>IF(AW37="","",VLOOKUP(AW37,#REF!,10,FALSE))</f>
        <v/>
      </c>
      <c r="AX38" s="75" t="str">
        <f>IF(AX37="","",VLOOKUP(AX37,#REF!,10,FALSE))</f>
        <v/>
      </c>
      <c r="AY38" s="75" t="str">
        <f>IF(AY37="","",VLOOKUP(AY37,#REF!,10,FALSE))</f>
        <v/>
      </c>
      <c r="AZ38" s="75" t="str">
        <f>IF(AZ37="","",VLOOKUP(AZ37,#REF!,10,FALSE))</f>
        <v/>
      </c>
      <c r="BA38" s="75" t="str">
        <f>IF(BA37="","",VLOOKUP(BA37,#REF!,10,FALSE))</f>
        <v/>
      </c>
      <c r="BB38" s="76" t="str">
        <f>IF(BB37="","",VLOOKUP(BB37,#REF!,10,FALSE))</f>
        <v/>
      </c>
      <c r="BC38" s="74" t="str">
        <f>IF(BC37="","",VLOOKUP(BC37,#REF!,10,FALSE))</f>
        <v/>
      </c>
      <c r="BD38" s="75" t="str">
        <f>IF(BD37="","",VLOOKUP(BD37,#REF!,10,FALSE))</f>
        <v/>
      </c>
      <c r="BE38" s="75" t="str">
        <f>IF(BE37="","",VLOOKUP(BE37,#REF!,10,FALSE))</f>
        <v/>
      </c>
      <c r="BF38" s="117"/>
      <c r="BG38" s="118"/>
      <c r="BH38" s="119"/>
      <c r="BI38" s="118"/>
      <c r="BJ38" s="114"/>
      <c r="BK38" s="115"/>
      <c r="BL38" s="115"/>
      <c r="BM38" s="115"/>
      <c r="BN38" s="116"/>
    </row>
    <row r="39" spans="2:66" ht="20.25" customHeight="1" x14ac:dyDescent="0.4">
      <c r="B39" s="120">
        <f>B37+1</f>
        <v>12</v>
      </c>
      <c r="C39" s="212"/>
      <c r="D39" s="214"/>
      <c r="E39" s="176"/>
      <c r="F39" s="215"/>
      <c r="G39" s="122"/>
      <c r="H39" s="123"/>
      <c r="I39" s="64"/>
      <c r="J39" s="65"/>
      <c r="K39" s="64"/>
      <c r="L39" s="65"/>
      <c r="M39" s="126"/>
      <c r="N39" s="127"/>
      <c r="O39" s="130"/>
      <c r="P39" s="131"/>
      <c r="Q39" s="131"/>
      <c r="R39" s="123"/>
      <c r="S39" s="104"/>
      <c r="T39" s="105"/>
      <c r="U39" s="105"/>
      <c r="V39" s="105"/>
      <c r="W39" s="106"/>
      <c r="X39" s="84" t="s">
        <v>8</v>
      </c>
      <c r="Y39" s="47"/>
      <c r="Z39" s="48"/>
      <c r="AA39" s="34"/>
      <c r="AB39" s="35"/>
      <c r="AC39" s="35"/>
      <c r="AD39" s="35"/>
      <c r="AE39" s="35"/>
      <c r="AF39" s="35"/>
      <c r="AG39" s="36"/>
      <c r="AH39" s="34"/>
      <c r="AI39" s="35"/>
      <c r="AJ39" s="35"/>
      <c r="AK39" s="35"/>
      <c r="AL39" s="35"/>
      <c r="AM39" s="35"/>
      <c r="AN39" s="36"/>
      <c r="AO39" s="34"/>
      <c r="AP39" s="35"/>
      <c r="AQ39" s="35"/>
      <c r="AR39" s="35"/>
      <c r="AS39" s="35"/>
      <c r="AT39" s="35"/>
      <c r="AU39" s="36"/>
      <c r="AV39" s="34"/>
      <c r="AW39" s="35"/>
      <c r="AX39" s="35"/>
      <c r="AY39" s="35"/>
      <c r="AZ39" s="35"/>
      <c r="BA39" s="35"/>
      <c r="BB39" s="36"/>
      <c r="BC39" s="34"/>
      <c r="BD39" s="35"/>
      <c r="BE39" s="37"/>
      <c r="BF39" s="107"/>
      <c r="BG39" s="108"/>
      <c r="BH39" s="109"/>
      <c r="BI39" s="110"/>
      <c r="BJ39" s="111"/>
      <c r="BK39" s="112"/>
      <c r="BL39" s="112"/>
      <c r="BM39" s="112"/>
      <c r="BN39" s="113"/>
    </row>
    <row r="40" spans="2:66" ht="20.25" customHeight="1" x14ac:dyDescent="0.4">
      <c r="B40" s="121"/>
      <c r="C40" s="213"/>
      <c r="D40" s="216"/>
      <c r="E40" s="176"/>
      <c r="F40" s="215"/>
      <c r="G40" s="124"/>
      <c r="H40" s="125"/>
      <c r="I40" s="64"/>
      <c r="J40" s="65">
        <f>G39</f>
        <v>0</v>
      </c>
      <c r="K40" s="64"/>
      <c r="L40" s="65">
        <f>M39</f>
        <v>0</v>
      </c>
      <c r="M40" s="128"/>
      <c r="N40" s="129"/>
      <c r="O40" s="132"/>
      <c r="P40" s="133"/>
      <c r="Q40" s="133"/>
      <c r="R40" s="125"/>
      <c r="S40" s="104"/>
      <c r="T40" s="105"/>
      <c r="U40" s="105"/>
      <c r="V40" s="105"/>
      <c r="W40" s="106"/>
      <c r="X40" s="85" t="s">
        <v>26</v>
      </c>
      <c r="Y40" s="49"/>
      <c r="Z40" s="86"/>
      <c r="AA40" s="74" t="str">
        <f>IF(AA39="","",VLOOKUP(AA39,#REF!,10,FALSE))</f>
        <v/>
      </c>
      <c r="AB40" s="75" t="str">
        <f>IF(AB39="","",VLOOKUP(AB39,#REF!,10,FALSE))</f>
        <v/>
      </c>
      <c r="AC40" s="75" t="str">
        <f>IF(AC39="","",VLOOKUP(AC39,#REF!,10,FALSE))</f>
        <v/>
      </c>
      <c r="AD40" s="75" t="str">
        <f>IF(AD39="","",VLOOKUP(AD39,#REF!,10,FALSE))</f>
        <v/>
      </c>
      <c r="AE40" s="75" t="str">
        <f>IF(AE39="","",VLOOKUP(AE39,#REF!,10,FALSE))</f>
        <v/>
      </c>
      <c r="AF40" s="75" t="str">
        <f>IF(AF39="","",VLOOKUP(AF39,#REF!,10,FALSE))</f>
        <v/>
      </c>
      <c r="AG40" s="76" t="str">
        <f>IF(AG39="","",VLOOKUP(AG39,#REF!,10,FALSE))</f>
        <v/>
      </c>
      <c r="AH40" s="74" t="str">
        <f>IF(AH39="","",VLOOKUP(AH39,#REF!,10,FALSE))</f>
        <v/>
      </c>
      <c r="AI40" s="75" t="str">
        <f>IF(AI39="","",VLOOKUP(AI39,#REF!,10,FALSE))</f>
        <v/>
      </c>
      <c r="AJ40" s="75" t="str">
        <f>IF(AJ39="","",VLOOKUP(AJ39,#REF!,10,FALSE))</f>
        <v/>
      </c>
      <c r="AK40" s="75" t="str">
        <f>IF(AK39="","",VLOOKUP(AK39,#REF!,10,FALSE))</f>
        <v/>
      </c>
      <c r="AL40" s="75" t="str">
        <f>IF(AL39="","",VLOOKUP(AL39,#REF!,10,FALSE))</f>
        <v/>
      </c>
      <c r="AM40" s="75" t="str">
        <f>IF(AM39="","",VLOOKUP(AM39,#REF!,10,FALSE))</f>
        <v/>
      </c>
      <c r="AN40" s="76" t="str">
        <f>IF(AN39="","",VLOOKUP(AN39,#REF!,10,FALSE))</f>
        <v/>
      </c>
      <c r="AO40" s="74" t="str">
        <f>IF(AO39="","",VLOOKUP(AO39,#REF!,10,FALSE))</f>
        <v/>
      </c>
      <c r="AP40" s="75" t="str">
        <f>IF(AP39="","",VLOOKUP(AP39,#REF!,10,FALSE))</f>
        <v/>
      </c>
      <c r="AQ40" s="75" t="str">
        <f>IF(AQ39="","",VLOOKUP(AQ39,#REF!,10,FALSE))</f>
        <v/>
      </c>
      <c r="AR40" s="75" t="str">
        <f>IF(AR39="","",VLOOKUP(AR39,#REF!,10,FALSE))</f>
        <v/>
      </c>
      <c r="AS40" s="75" t="str">
        <f>IF(AS39="","",VLOOKUP(AS39,#REF!,10,FALSE))</f>
        <v/>
      </c>
      <c r="AT40" s="75" t="str">
        <f>IF(AT39="","",VLOOKUP(AT39,#REF!,10,FALSE))</f>
        <v/>
      </c>
      <c r="AU40" s="76" t="str">
        <f>IF(AU39="","",VLOOKUP(AU39,#REF!,10,FALSE))</f>
        <v/>
      </c>
      <c r="AV40" s="74" t="str">
        <f>IF(AV39="","",VLOOKUP(AV39,#REF!,10,FALSE))</f>
        <v/>
      </c>
      <c r="AW40" s="75" t="str">
        <f>IF(AW39="","",VLOOKUP(AW39,#REF!,10,FALSE))</f>
        <v/>
      </c>
      <c r="AX40" s="75" t="str">
        <f>IF(AX39="","",VLOOKUP(AX39,#REF!,10,FALSE))</f>
        <v/>
      </c>
      <c r="AY40" s="75" t="str">
        <f>IF(AY39="","",VLOOKUP(AY39,#REF!,10,FALSE))</f>
        <v/>
      </c>
      <c r="AZ40" s="75" t="str">
        <f>IF(AZ39="","",VLOOKUP(AZ39,#REF!,10,FALSE))</f>
        <v/>
      </c>
      <c r="BA40" s="75" t="str">
        <f>IF(BA39="","",VLOOKUP(BA39,#REF!,10,FALSE))</f>
        <v/>
      </c>
      <c r="BB40" s="76" t="str">
        <f>IF(BB39="","",VLOOKUP(BB39,#REF!,10,FALSE))</f>
        <v/>
      </c>
      <c r="BC40" s="74" t="str">
        <f>IF(BC39="","",VLOOKUP(BC39,#REF!,10,FALSE))</f>
        <v/>
      </c>
      <c r="BD40" s="75" t="str">
        <f>IF(BD39="","",VLOOKUP(BD39,#REF!,10,FALSE))</f>
        <v/>
      </c>
      <c r="BE40" s="75" t="str">
        <f>IF(BE39="","",VLOOKUP(BE39,#REF!,10,FALSE))</f>
        <v/>
      </c>
      <c r="BF40" s="117"/>
      <c r="BG40" s="118"/>
      <c r="BH40" s="119"/>
      <c r="BI40" s="118"/>
      <c r="BJ40" s="114"/>
      <c r="BK40" s="115"/>
      <c r="BL40" s="115"/>
      <c r="BM40" s="115"/>
      <c r="BN40" s="116"/>
    </row>
    <row r="41" spans="2:66" ht="20.25" customHeight="1" x14ac:dyDescent="0.4">
      <c r="B41" s="120">
        <f>B39+1</f>
        <v>13</v>
      </c>
      <c r="C41" s="212"/>
      <c r="D41" s="214"/>
      <c r="E41" s="176"/>
      <c r="F41" s="215"/>
      <c r="G41" s="122"/>
      <c r="H41" s="123"/>
      <c r="I41" s="64"/>
      <c r="J41" s="65"/>
      <c r="K41" s="64"/>
      <c r="L41" s="65"/>
      <c r="M41" s="126"/>
      <c r="N41" s="127"/>
      <c r="O41" s="130"/>
      <c r="P41" s="131"/>
      <c r="Q41" s="131"/>
      <c r="R41" s="123"/>
      <c r="S41" s="104"/>
      <c r="T41" s="105"/>
      <c r="U41" s="105"/>
      <c r="V41" s="105"/>
      <c r="W41" s="106"/>
      <c r="X41" s="84" t="s">
        <v>8</v>
      </c>
      <c r="Y41" s="47"/>
      <c r="Z41" s="48"/>
      <c r="AA41" s="34"/>
      <c r="AB41" s="35"/>
      <c r="AC41" s="35"/>
      <c r="AD41" s="35"/>
      <c r="AE41" s="35"/>
      <c r="AF41" s="35"/>
      <c r="AG41" s="36"/>
      <c r="AH41" s="34"/>
      <c r="AI41" s="35"/>
      <c r="AJ41" s="35"/>
      <c r="AK41" s="35"/>
      <c r="AL41" s="35"/>
      <c r="AM41" s="35"/>
      <c r="AN41" s="36"/>
      <c r="AO41" s="34"/>
      <c r="AP41" s="35"/>
      <c r="AQ41" s="35"/>
      <c r="AR41" s="35"/>
      <c r="AS41" s="35"/>
      <c r="AT41" s="35"/>
      <c r="AU41" s="36"/>
      <c r="AV41" s="34"/>
      <c r="AW41" s="35"/>
      <c r="AX41" s="35"/>
      <c r="AY41" s="35"/>
      <c r="AZ41" s="35"/>
      <c r="BA41" s="35"/>
      <c r="BB41" s="36"/>
      <c r="BC41" s="34"/>
      <c r="BD41" s="35"/>
      <c r="BE41" s="37"/>
      <c r="BF41" s="107"/>
      <c r="BG41" s="108"/>
      <c r="BH41" s="109"/>
      <c r="BI41" s="110"/>
      <c r="BJ41" s="111"/>
      <c r="BK41" s="112"/>
      <c r="BL41" s="112"/>
      <c r="BM41" s="112"/>
      <c r="BN41" s="113"/>
    </row>
    <row r="42" spans="2:66" ht="20.25" customHeight="1" x14ac:dyDescent="0.4">
      <c r="B42" s="121"/>
      <c r="C42" s="213"/>
      <c r="D42" s="216"/>
      <c r="E42" s="176"/>
      <c r="F42" s="215"/>
      <c r="G42" s="124"/>
      <c r="H42" s="125"/>
      <c r="I42" s="64"/>
      <c r="J42" s="65">
        <f>G41</f>
        <v>0</v>
      </c>
      <c r="K42" s="64"/>
      <c r="L42" s="65">
        <f>M41</f>
        <v>0</v>
      </c>
      <c r="M42" s="128"/>
      <c r="N42" s="129"/>
      <c r="O42" s="132"/>
      <c r="P42" s="133"/>
      <c r="Q42" s="133"/>
      <c r="R42" s="125"/>
      <c r="S42" s="104"/>
      <c r="T42" s="105"/>
      <c r="U42" s="105"/>
      <c r="V42" s="105"/>
      <c r="W42" s="106"/>
      <c r="X42" s="85" t="s">
        <v>26</v>
      </c>
      <c r="Y42" s="49"/>
      <c r="Z42" s="86"/>
      <c r="AA42" s="74" t="str">
        <f>IF(AA41="","",VLOOKUP(AA41,#REF!,10,FALSE))</f>
        <v/>
      </c>
      <c r="AB42" s="75" t="str">
        <f>IF(AB41="","",VLOOKUP(AB41,#REF!,10,FALSE))</f>
        <v/>
      </c>
      <c r="AC42" s="75" t="str">
        <f>IF(AC41="","",VLOOKUP(AC41,#REF!,10,FALSE))</f>
        <v/>
      </c>
      <c r="AD42" s="75" t="str">
        <f>IF(AD41="","",VLOOKUP(AD41,#REF!,10,FALSE))</f>
        <v/>
      </c>
      <c r="AE42" s="75" t="str">
        <f>IF(AE41="","",VLOOKUP(AE41,#REF!,10,FALSE))</f>
        <v/>
      </c>
      <c r="AF42" s="75" t="str">
        <f>IF(AF41="","",VLOOKUP(AF41,#REF!,10,FALSE))</f>
        <v/>
      </c>
      <c r="AG42" s="76" t="str">
        <f>IF(AG41="","",VLOOKUP(AG41,#REF!,10,FALSE))</f>
        <v/>
      </c>
      <c r="AH42" s="74" t="str">
        <f>IF(AH41="","",VLOOKUP(AH41,#REF!,10,FALSE))</f>
        <v/>
      </c>
      <c r="AI42" s="75" t="str">
        <f>IF(AI41="","",VLOOKUP(AI41,#REF!,10,FALSE))</f>
        <v/>
      </c>
      <c r="AJ42" s="75" t="str">
        <f>IF(AJ41="","",VLOOKUP(AJ41,#REF!,10,FALSE))</f>
        <v/>
      </c>
      <c r="AK42" s="75" t="str">
        <f>IF(AK41="","",VLOOKUP(AK41,#REF!,10,FALSE))</f>
        <v/>
      </c>
      <c r="AL42" s="75" t="str">
        <f>IF(AL41="","",VLOOKUP(AL41,#REF!,10,FALSE))</f>
        <v/>
      </c>
      <c r="AM42" s="75" t="str">
        <f>IF(AM41="","",VLOOKUP(AM41,#REF!,10,FALSE))</f>
        <v/>
      </c>
      <c r="AN42" s="76" t="str">
        <f>IF(AN41="","",VLOOKUP(AN41,#REF!,10,FALSE))</f>
        <v/>
      </c>
      <c r="AO42" s="74" t="str">
        <f>IF(AO41="","",VLOOKUP(AO41,#REF!,10,FALSE))</f>
        <v/>
      </c>
      <c r="AP42" s="75" t="str">
        <f>IF(AP41="","",VLOOKUP(AP41,#REF!,10,FALSE))</f>
        <v/>
      </c>
      <c r="AQ42" s="75" t="str">
        <f>IF(AQ41="","",VLOOKUP(AQ41,#REF!,10,FALSE))</f>
        <v/>
      </c>
      <c r="AR42" s="75" t="str">
        <f>IF(AR41="","",VLOOKUP(AR41,#REF!,10,FALSE))</f>
        <v/>
      </c>
      <c r="AS42" s="75" t="str">
        <f>IF(AS41="","",VLOOKUP(AS41,#REF!,10,FALSE))</f>
        <v/>
      </c>
      <c r="AT42" s="75" t="str">
        <f>IF(AT41="","",VLOOKUP(AT41,#REF!,10,FALSE))</f>
        <v/>
      </c>
      <c r="AU42" s="76" t="str">
        <f>IF(AU41="","",VLOOKUP(AU41,#REF!,10,FALSE))</f>
        <v/>
      </c>
      <c r="AV42" s="74" t="str">
        <f>IF(AV41="","",VLOOKUP(AV41,#REF!,10,FALSE))</f>
        <v/>
      </c>
      <c r="AW42" s="75" t="str">
        <f>IF(AW41="","",VLOOKUP(AW41,#REF!,10,FALSE))</f>
        <v/>
      </c>
      <c r="AX42" s="75" t="str">
        <f>IF(AX41="","",VLOOKUP(AX41,#REF!,10,FALSE))</f>
        <v/>
      </c>
      <c r="AY42" s="75" t="str">
        <f>IF(AY41="","",VLOOKUP(AY41,#REF!,10,FALSE))</f>
        <v/>
      </c>
      <c r="AZ42" s="75" t="str">
        <f>IF(AZ41="","",VLOOKUP(AZ41,#REF!,10,FALSE))</f>
        <v/>
      </c>
      <c r="BA42" s="75" t="str">
        <f>IF(BA41="","",VLOOKUP(BA41,#REF!,10,FALSE))</f>
        <v/>
      </c>
      <c r="BB42" s="76" t="str">
        <f>IF(BB41="","",VLOOKUP(BB41,#REF!,10,FALSE))</f>
        <v/>
      </c>
      <c r="BC42" s="74" t="str">
        <f>IF(BC41="","",VLOOKUP(BC41,#REF!,10,FALSE))</f>
        <v/>
      </c>
      <c r="BD42" s="75" t="str">
        <f>IF(BD41="","",VLOOKUP(BD41,#REF!,10,FALSE))</f>
        <v/>
      </c>
      <c r="BE42" s="75" t="str">
        <f>IF(BE41="","",VLOOKUP(BE41,#REF!,10,FALSE))</f>
        <v/>
      </c>
      <c r="BF42" s="117"/>
      <c r="BG42" s="118"/>
      <c r="BH42" s="119"/>
      <c r="BI42" s="118"/>
      <c r="BJ42" s="114"/>
      <c r="BK42" s="115"/>
      <c r="BL42" s="115"/>
      <c r="BM42" s="115"/>
      <c r="BN42" s="116"/>
    </row>
    <row r="43" spans="2:66" ht="20.25" customHeight="1" x14ac:dyDescent="0.4">
      <c r="B43" s="120">
        <f>B41+1</f>
        <v>14</v>
      </c>
      <c r="C43" s="212"/>
      <c r="D43" s="214"/>
      <c r="E43" s="176"/>
      <c r="F43" s="215"/>
      <c r="G43" s="122"/>
      <c r="H43" s="123"/>
      <c r="I43" s="64"/>
      <c r="J43" s="65"/>
      <c r="K43" s="64"/>
      <c r="L43" s="65"/>
      <c r="M43" s="126"/>
      <c r="N43" s="127"/>
      <c r="O43" s="130"/>
      <c r="P43" s="131"/>
      <c r="Q43" s="131"/>
      <c r="R43" s="123"/>
      <c r="S43" s="104"/>
      <c r="T43" s="105"/>
      <c r="U43" s="105"/>
      <c r="V43" s="105"/>
      <c r="W43" s="106"/>
      <c r="X43" s="84" t="s">
        <v>8</v>
      </c>
      <c r="Y43" s="47"/>
      <c r="Z43" s="48"/>
      <c r="AA43" s="34"/>
      <c r="AB43" s="35"/>
      <c r="AC43" s="35"/>
      <c r="AD43" s="35"/>
      <c r="AE43" s="35"/>
      <c r="AF43" s="35"/>
      <c r="AG43" s="36"/>
      <c r="AH43" s="34"/>
      <c r="AI43" s="35"/>
      <c r="AJ43" s="35"/>
      <c r="AK43" s="35"/>
      <c r="AL43" s="35"/>
      <c r="AM43" s="35"/>
      <c r="AN43" s="36"/>
      <c r="AO43" s="34"/>
      <c r="AP43" s="35"/>
      <c r="AQ43" s="35"/>
      <c r="AR43" s="35"/>
      <c r="AS43" s="35"/>
      <c r="AT43" s="35"/>
      <c r="AU43" s="36"/>
      <c r="AV43" s="34"/>
      <c r="AW43" s="35"/>
      <c r="AX43" s="35"/>
      <c r="AY43" s="35"/>
      <c r="AZ43" s="35"/>
      <c r="BA43" s="35"/>
      <c r="BB43" s="36"/>
      <c r="BC43" s="34"/>
      <c r="BD43" s="35"/>
      <c r="BE43" s="37"/>
      <c r="BF43" s="107"/>
      <c r="BG43" s="108"/>
      <c r="BH43" s="109"/>
      <c r="BI43" s="110"/>
      <c r="BJ43" s="111"/>
      <c r="BK43" s="112"/>
      <c r="BL43" s="112"/>
      <c r="BM43" s="112"/>
      <c r="BN43" s="113"/>
    </row>
    <row r="44" spans="2:66" ht="20.25" customHeight="1" x14ac:dyDescent="0.4">
      <c r="B44" s="121"/>
      <c r="C44" s="213"/>
      <c r="D44" s="216"/>
      <c r="E44" s="176"/>
      <c r="F44" s="215"/>
      <c r="G44" s="124"/>
      <c r="H44" s="125"/>
      <c r="I44" s="64"/>
      <c r="J44" s="65">
        <f>G43</f>
        <v>0</v>
      </c>
      <c r="K44" s="64"/>
      <c r="L44" s="65">
        <f>M43</f>
        <v>0</v>
      </c>
      <c r="M44" s="128"/>
      <c r="N44" s="129"/>
      <c r="O44" s="132"/>
      <c r="P44" s="133"/>
      <c r="Q44" s="133"/>
      <c r="R44" s="125"/>
      <c r="S44" s="104"/>
      <c r="T44" s="105"/>
      <c r="U44" s="105"/>
      <c r="V44" s="105"/>
      <c r="W44" s="106"/>
      <c r="X44" s="85" t="s">
        <v>26</v>
      </c>
      <c r="Y44" s="49"/>
      <c r="Z44" s="86"/>
      <c r="AA44" s="74" t="str">
        <f>IF(AA43="","",VLOOKUP(AA43,#REF!,10,FALSE))</f>
        <v/>
      </c>
      <c r="AB44" s="75" t="str">
        <f>IF(AB43="","",VLOOKUP(AB43,#REF!,10,FALSE))</f>
        <v/>
      </c>
      <c r="AC44" s="75" t="str">
        <f>IF(AC43="","",VLOOKUP(AC43,#REF!,10,FALSE))</f>
        <v/>
      </c>
      <c r="AD44" s="75" t="str">
        <f>IF(AD43="","",VLOOKUP(AD43,#REF!,10,FALSE))</f>
        <v/>
      </c>
      <c r="AE44" s="75" t="str">
        <f>IF(AE43="","",VLOOKUP(AE43,#REF!,10,FALSE))</f>
        <v/>
      </c>
      <c r="AF44" s="75" t="str">
        <f>IF(AF43="","",VLOOKUP(AF43,#REF!,10,FALSE))</f>
        <v/>
      </c>
      <c r="AG44" s="76" t="str">
        <f>IF(AG43="","",VLOOKUP(AG43,#REF!,10,FALSE))</f>
        <v/>
      </c>
      <c r="AH44" s="74" t="str">
        <f>IF(AH43="","",VLOOKUP(AH43,#REF!,10,FALSE))</f>
        <v/>
      </c>
      <c r="AI44" s="75" t="str">
        <f>IF(AI43="","",VLOOKUP(AI43,#REF!,10,FALSE))</f>
        <v/>
      </c>
      <c r="AJ44" s="75" t="str">
        <f>IF(AJ43="","",VLOOKUP(AJ43,#REF!,10,FALSE))</f>
        <v/>
      </c>
      <c r="AK44" s="75" t="str">
        <f>IF(AK43="","",VLOOKUP(AK43,#REF!,10,FALSE))</f>
        <v/>
      </c>
      <c r="AL44" s="75" t="str">
        <f>IF(AL43="","",VLOOKUP(AL43,#REF!,10,FALSE))</f>
        <v/>
      </c>
      <c r="AM44" s="75" t="str">
        <f>IF(AM43="","",VLOOKUP(AM43,#REF!,10,FALSE))</f>
        <v/>
      </c>
      <c r="AN44" s="76" t="str">
        <f>IF(AN43="","",VLOOKUP(AN43,#REF!,10,FALSE))</f>
        <v/>
      </c>
      <c r="AO44" s="74" t="str">
        <f>IF(AO43="","",VLOOKUP(AO43,#REF!,10,FALSE))</f>
        <v/>
      </c>
      <c r="AP44" s="75" t="str">
        <f>IF(AP43="","",VLOOKUP(AP43,#REF!,10,FALSE))</f>
        <v/>
      </c>
      <c r="AQ44" s="75" t="str">
        <f>IF(AQ43="","",VLOOKUP(AQ43,#REF!,10,FALSE))</f>
        <v/>
      </c>
      <c r="AR44" s="75" t="str">
        <f>IF(AR43="","",VLOOKUP(AR43,#REF!,10,FALSE))</f>
        <v/>
      </c>
      <c r="AS44" s="75" t="str">
        <f>IF(AS43="","",VLOOKUP(AS43,#REF!,10,FALSE))</f>
        <v/>
      </c>
      <c r="AT44" s="75" t="str">
        <f>IF(AT43="","",VLOOKUP(AT43,#REF!,10,FALSE))</f>
        <v/>
      </c>
      <c r="AU44" s="76" t="str">
        <f>IF(AU43="","",VLOOKUP(AU43,#REF!,10,FALSE))</f>
        <v/>
      </c>
      <c r="AV44" s="74" t="str">
        <f>IF(AV43="","",VLOOKUP(AV43,#REF!,10,FALSE))</f>
        <v/>
      </c>
      <c r="AW44" s="75" t="str">
        <f>IF(AW43="","",VLOOKUP(AW43,#REF!,10,FALSE))</f>
        <v/>
      </c>
      <c r="AX44" s="75" t="str">
        <f>IF(AX43="","",VLOOKUP(AX43,#REF!,10,FALSE))</f>
        <v/>
      </c>
      <c r="AY44" s="75" t="str">
        <f>IF(AY43="","",VLOOKUP(AY43,#REF!,10,FALSE))</f>
        <v/>
      </c>
      <c r="AZ44" s="75" t="str">
        <f>IF(AZ43="","",VLOOKUP(AZ43,#REF!,10,FALSE))</f>
        <v/>
      </c>
      <c r="BA44" s="75" t="str">
        <f>IF(BA43="","",VLOOKUP(BA43,#REF!,10,FALSE))</f>
        <v/>
      </c>
      <c r="BB44" s="76" t="str">
        <f>IF(BB43="","",VLOOKUP(BB43,#REF!,10,FALSE))</f>
        <v/>
      </c>
      <c r="BC44" s="74" t="str">
        <f>IF(BC43="","",VLOOKUP(BC43,#REF!,10,FALSE))</f>
        <v/>
      </c>
      <c r="BD44" s="75" t="str">
        <f>IF(BD43="","",VLOOKUP(BD43,#REF!,10,FALSE))</f>
        <v/>
      </c>
      <c r="BE44" s="75" t="str">
        <f>IF(BE43="","",VLOOKUP(BE43,#REF!,10,FALSE))</f>
        <v/>
      </c>
      <c r="BF44" s="117"/>
      <c r="BG44" s="118"/>
      <c r="BH44" s="119"/>
      <c r="BI44" s="118"/>
      <c r="BJ44" s="114"/>
      <c r="BK44" s="115"/>
      <c r="BL44" s="115"/>
      <c r="BM44" s="115"/>
      <c r="BN44" s="116"/>
    </row>
    <row r="45" spans="2:66" ht="20.25" customHeight="1" x14ac:dyDescent="0.4">
      <c r="B45" s="120">
        <f>B43+1</f>
        <v>15</v>
      </c>
      <c r="C45" s="212"/>
      <c r="D45" s="214"/>
      <c r="E45" s="176"/>
      <c r="F45" s="215"/>
      <c r="G45" s="122"/>
      <c r="H45" s="123"/>
      <c r="I45" s="64"/>
      <c r="J45" s="65"/>
      <c r="K45" s="64"/>
      <c r="L45" s="65"/>
      <c r="M45" s="126"/>
      <c r="N45" s="127"/>
      <c r="O45" s="130"/>
      <c r="P45" s="131"/>
      <c r="Q45" s="131"/>
      <c r="R45" s="123"/>
      <c r="S45" s="104"/>
      <c r="T45" s="105"/>
      <c r="U45" s="105"/>
      <c r="V45" s="105"/>
      <c r="W45" s="106"/>
      <c r="X45" s="84" t="s">
        <v>8</v>
      </c>
      <c r="Y45" s="47"/>
      <c r="Z45" s="48"/>
      <c r="AA45" s="34"/>
      <c r="AB45" s="35"/>
      <c r="AC45" s="35"/>
      <c r="AD45" s="35"/>
      <c r="AE45" s="35"/>
      <c r="AF45" s="35"/>
      <c r="AG45" s="36"/>
      <c r="AH45" s="34"/>
      <c r="AI45" s="35"/>
      <c r="AJ45" s="35"/>
      <c r="AK45" s="35"/>
      <c r="AL45" s="35"/>
      <c r="AM45" s="35"/>
      <c r="AN45" s="36"/>
      <c r="AO45" s="34"/>
      <c r="AP45" s="35"/>
      <c r="AQ45" s="35"/>
      <c r="AR45" s="35"/>
      <c r="AS45" s="35"/>
      <c r="AT45" s="35"/>
      <c r="AU45" s="36"/>
      <c r="AV45" s="34"/>
      <c r="AW45" s="35"/>
      <c r="AX45" s="35"/>
      <c r="AY45" s="35"/>
      <c r="AZ45" s="35"/>
      <c r="BA45" s="35"/>
      <c r="BB45" s="36"/>
      <c r="BC45" s="34"/>
      <c r="BD45" s="35"/>
      <c r="BE45" s="37"/>
      <c r="BF45" s="107"/>
      <c r="BG45" s="108"/>
      <c r="BH45" s="109"/>
      <c r="BI45" s="110"/>
      <c r="BJ45" s="111"/>
      <c r="BK45" s="112"/>
      <c r="BL45" s="112"/>
      <c r="BM45" s="112"/>
      <c r="BN45" s="113"/>
    </row>
    <row r="46" spans="2:66" ht="20.25" customHeight="1" x14ac:dyDescent="0.4">
      <c r="B46" s="121"/>
      <c r="C46" s="213"/>
      <c r="D46" s="216"/>
      <c r="E46" s="176"/>
      <c r="F46" s="215"/>
      <c r="G46" s="124"/>
      <c r="H46" s="125"/>
      <c r="I46" s="64"/>
      <c r="J46" s="65">
        <f>G45</f>
        <v>0</v>
      </c>
      <c r="K46" s="64"/>
      <c r="L46" s="65">
        <f>M45</f>
        <v>0</v>
      </c>
      <c r="M46" s="128"/>
      <c r="N46" s="129"/>
      <c r="O46" s="132"/>
      <c r="P46" s="133"/>
      <c r="Q46" s="133"/>
      <c r="R46" s="125"/>
      <c r="S46" s="104"/>
      <c r="T46" s="105"/>
      <c r="U46" s="105"/>
      <c r="V46" s="105"/>
      <c r="W46" s="106"/>
      <c r="X46" s="85" t="s">
        <v>26</v>
      </c>
      <c r="Y46" s="49"/>
      <c r="Z46" s="86"/>
      <c r="AA46" s="74" t="str">
        <f>IF(AA45="","",VLOOKUP(AA45,#REF!,10,FALSE))</f>
        <v/>
      </c>
      <c r="AB46" s="75" t="str">
        <f>IF(AB45="","",VLOOKUP(AB45,#REF!,10,FALSE))</f>
        <v/>
      </c>
      <c r="AC46" s="75" t="str">
        <f>IF(AC45="","",VLOOKUP(AC45,#REF!,10,FALSE))</f>
        <v/>
      </c>
      <c r="AD46" s="75" t="str">
        <f>IF(AD45="","",VLOOKUP(AD45,#REF!,10,FALSE))</f>
        <v/>
      </c>
      <c r="AE46" s="75" t="str">
        <f>IF(AE45="","",VLOOKUP(AE45,#REF!,10,FALSE))</f>
        <v/>
      </c>
      <c r="AF46" s="75" t="str">
        <f>IF(AF45="","",VLOOKUP(AF45,#REF!,10,FALSE))</f>
        <v/>
      </c>
      <c r="AG46" s="76" t="str">
        <f>IF(AG45="","",VLOOKUP(AG45,#REF!,10,FALSE))</f>
        <v/>
      </c>
      <c r="AH46" s="74" t="str">
        <f>IF(AH45="","",VLOOKUP(AH45,#REF!,10,FALSE))</f>
        <v/>
      </c>
      <c r="AI46" s="75" t="str">
        <f>IF(AI45="","",VLOOKUP(AI45,#REF!,10,FALSE))</f>
        <v/>
      </c>
      <c r="AJ46" s="75" t="str">
        <f>IF(AJ45="","",VLOOKUP(AJ45,#REF!,10,FALSE))</f>
        <v/>
      </c>
      <c r="AK46" s="75" t="str">
        <f>IF(AK45="","",VLOOKUP(AK45,#REF!,10,FALSE))</f>
        <v/>
      </c>
      <c r="AL46" s="75" t="str">
        <f>IF(AL45="","",VLOOKUP(AL45,#REF!,10,FALSE))</f>
        <v/>
      </c>
      <c r="AM46" s="75" t="str">
        <f>IF(AM45="","",VLOOKUP(AM45,#REF!,10,FALSE))</f>
        <v/>
      </c>
      <c r="AN46" s="76" t="str">
        <f>IF(AN45="","",VLOOKUP(AN45,#REF!,10,FALSE))</f>
        <v/>
      </c>
      <c r="AO46" s="74" t="str">
        <f>IF(AO45="","",VLOOKUP(AO45,#REF!,10,FALSE))</f>
        <v/>
      </c>
      <c r="AP46" s="75" t="str">
        <f>IF(AP45="","",VLOOKUP(AP45,#REF!,10,FALSE))</f>
        <v/>
      </c>
      <c r="AQ46" s="75" t="str">
        <f>IF(AQ45="","",VLOOKUP(AQ45,#REF!,10,FALSE))</f>
        <v/>
      </c>
      <c r="AR46" s="75" t="str">
        <f>IF(AR45="","",VLOOKUP(AR45,#REF!,10,FALSE))</f>
        <v/>
      </c>
      <c r="AS46" s="75" t="str">
        <f>IF(AS45="","",VLOOKUP(AS45,#REF!,10,FALSE))</f>
        <v/>
      </c>
      <c r="AT46" s="75" t="str">
        <f>IF(AT45="","",VLOOKUP(AT45,#REF!,10,FALSE))</f>
        <v/>
      </c>
      <c r="AU46" s="76" t="str">
        <f>IF(AU45="","",VLOOKUP(AU45,#REF!,10,FALSE))</f>
        <v/>
      </c>
      <c r="AV46" s="74" t="str">
        <f>IF(AV45="","",VLOOKUP(AV45,#REF!,10,FALSE))</f>
        <v/>
      </c>
      <c r="AW46" s="75" t="str">
        <f>IF(AW45="","",VLOOKUP(AW45,#REF!,10,FALSE))</f>
        <v/>
      </c>
      <c r="AX46" s="75" t="str">
        <f>IF(AX45="","",VLOOKUP(AX45,#REF!,10,FALSE))</f>
        <v/>
      </c>
      <c r="AY46" s="75" t="str">
        <f>IF(AY45="","",VLOOKUP(AY45,#REF!,10,FALSE))</f>
        <v/>
      </c>
      <c r="AZ46" s="75" t="str">
        <f>IF(AZ45="","",VLOOKUP(AZ45,#REF!,10,FALSE))</f>
        <v/>
      </c>
      <c r="BA46" s="75" t="str">
        <f>IF(BA45="","",VLOOKUP(BA45,#REF!,10,FALSE))</f>
        <v/>
      </c>
      <c r="BB46" s="76" t="str">
        <f>IF(BB45="","",VLOOKUP(BB45,#REF!,10,FALSE))</f>
        <v/>
      </c>
      <c r="BC46" s="74" t="str">
        <f>IF(BC45="","",VLOOKUP(BC45,#REF!,10,FALSE))</f>
        <v/>
      </c>
      <c r="BD46" s="75" t="str">
        <f>IF(BD45="","",VLOOKUP(BD45,#REF!,10,FALSE))</f>
        <v/>
      </c>
      <c r="BE46" s="75" t="str">
        <f>IF(BE45="","",VLOOKUP(BE45,#REF!,10,FALSE))</f>
        <v/>
      </c>
      <c r="BF46" s="117"/>
      <c r="BG46" s="118"/>
      <c r="BH46" s="119"/>
      <c r="BI46" s="118"/>
      <c r="BJ46" s="114"/>
      <c r="BK46" s="115"/>
      <c r="BL46" s="115"/>
      <c r="BM46" s="115"/>
      <c r="BN46" s="116"/>
    </row>
    <row r="47" spans="2:66" ht="20.25" customHeight="1" x14ac:dyDescent="0.4">
      <c r="B47" s="120">
        <f>B45+1</f>
        <v>16</v>
      </c>
      <c r="C47" s="212"/>
      <c r="D47" s="214"/>
      <c r="E47" s="176"/>
      <c r="F47" s="215"/>
      <c r="G47" s="122"/>
      <c r="H47" s="123"/>
      <c r="I47" s="64"/>
      <c r="J47" s="65"/>
      <c r="K47" s="64"/>
      <c r="L47" s="65"/>
      <c r="M47" s="126"/>
      <c r="N47" s="127"/>
      <c r="O47" s="130"/>
      <c r="P47" s="131"/>
      <c r="Q47" s="131"/>
      <c r="R47" s="123"/>
      <c r="S47" s="104"/>
      <c r="T47" s="105"/>
      <c r="U47" s="105"/>
      <c r="V47" s="105"/>
      <c r="W47" s="106"/>
      <c r="X47" s="84" t="s">
        <v>8</v>
      </c>
      <c r="Y47" s="47"/>
      <c r="Z47" s="48"/>
      <c r="AA47" s="34"/>
      <c r="AB47" s="35"/>
      <c r="AC47" s="35"/>
      <c r="AD47" s="35"/>
      <c r="AE47" s="35"/>
      <c r="AF47" s="35"/>
      <c r="AG47" s="36"/>
      <c r="AH47" s="34"/>
      <c r="AI47" s="35"/>
      <c r="AJ47" s="35"/>
      <c r="AK47" s="35"/>
      <c r="AL47" s="35"/>
      <c r="AM47" s="35"/>
      <c r="AN47" s="36"/>
      <c r="AO47" s="34"/>
      <c r="AP47" s="35"/>
      <c r="AQ47" s="35"/>
      <c r="AR47" s="35"/>
      <c r="AS47" s="35"/>
      <c r="AT47" s="35"/>
      <c r="AU47" s="36"/>
      <c r="AV47" s="34"/>
      <c r="AW47" s="35"/>
      <c r="AX47" s="35"/>
      <c r="AY47" s="35"/>
      <c r="AZ47" s="35"/>
      <c r="BA47" s="35"/>
      <c r="BB47" s="36"/>
      <c r="BC47" s="34"/>
      <c r="BD47" s="35"/>
      <c r="BE47" s="37"/>
      <c r="BF47" s="107"/>
      <c r="BG47" s="108"/>
      <c r="BH47" s="109"/>
      <c r="BI47" s="110"/>
      <c r="BJ47" s="111"/>
      <c r="BK47" s="112"/>
      <c r="BL47" s="112"/>
      <c r="BM47" s="112"/>
      <c r="BN47" s="113"/>
    </row>
    <row r="48" spans="2:66" ht="20.25" customHeight="1" x14ac:dyDescent="0.4">
      <c r="B48" s="121"/>
      <c r="C48" s="213"/>
      <c r="D48" s="216"/>
      <c r="E48" s="176"/>
      <c r="F48" s="215"/>
      <c r="G48" s="124"/>
      <c r="H48" s="125"/>
      <c r="I48" s="64"/>
      <c r="J48" s="65">
        <f>G47</f>
        <v>0</v>
      </c>
      <c r="K48" s="64"/>
      <c r="L48" s="65">
        <f>M47</f>
        <v>0</v>
      </c>
      <c r="M48" s="128"/>
      <c r="N48" s="129"/>
      <c r="O48" s="132"/>
      <c r="P48" s="133"/>
      <c r="Q48" s="133"/>
      <c r="R48" s="125"/>
      <c r="S48" s="104"/>
      <c r="T48" s="105"/>
      <c r="U48" s="105"/>
      <c r="V48" s="105"/>
      <c r="W48" s="106"/>
      <c r="X48" s="85" t="s">
        <v>26</v>
      </c>
      <c r="Y48" s="49"/>
      <c r="Z48" s="86"/>
      <c r="AA48" s="74" t="str">
        <f>IF(AA47="","",VLOOKUP(AA47,#REF!,10,FALSE))</f>
        <v/>
      </c>
      <c r="AB48" s="75" t="str">
        <f>IF(AB47="","",VLOOKUP(AB47,#REF!,10,FALSE))</f>
        <v/>
      </c>
      <c r="AC48" s="75" t="str">
        <f>IF(AC47="","",VLOOKUP(AC47,#REF!,10,FALSE))</f>
        <v/>
      </c>
      <c r="AD48" s="75" t="str">
        <f>IF(AD47="","",VLOOKUP(AD47,#REF!,10,FALSE))</f>
        <v/>
      </c>
      <c r="AE48" s="75" t="str">
        <f>IF(AE47="","",VLOOKUP(AE47,#REF!,10,FALSE))</f>
        <v/>
      </c>
      <c r="AF48" s="75" t="str">
        <f>IF(AF47="","",VLOOKUP(AF47,#REF!,10,FALSE))</f>
        <v/>
      </c>
      <c r="AG48" s="76" t="str">
        <f>IF(AG47="","",VLOOKUP(AG47,#REF!,10,FALSE))</f>
        <v/>
      </c>
      <c r="AH48" s="74" t="str">
        <f>IF(AH47="","",VLOOKUP(AH47,#REF!,10,FALSE))</f>
        <v/>
      </c>
      <c r="AI48" s="75" t="str">
        <f>IF(AI47="","",VLOOKUP(AI47,#REF!,10,FALSE))</f>
        <v/>
      </c>
      <c r="AJ48" s="75" t="str">
        <f>IF(AJ47="","",VLOOKUP(AJ47,#REF!,10,FALSE))</f>
        <v/>
      </c>
      <c r="AK48" s="75" t="str">
        <f>IF(AK47="","",VLOOKUP(AK47,#REF!,10,FALSE))</f>
        <v/>
      </c>
      <c r="AL48" s="75" t="str">
        <f>IF(AL47="","",VLOOKUP(AL47,#REF!,10,FALSE))</f>
        <v/>
      </c>
      <c r="AM48" s="75" t="str">
        <f>IF(AM47="","",VLOOKUP(AM47,#REF!,10,FALSE))</f>
        <v/>
      </c>
      <c r="AN48" s="76" t="str">
        <f>IF(AN47="","",VLOOKUP(AN47,#REF!,10,FALSE))</f>
        <v/>
      </c>
      <c r="AO48" s="74" t="str">
        <f>IF(AO47="","",VLOOKUP(AO47,#REF!,10,FALSE))</f>
        <v/>
      </c>
      <c r="AP48" s="75" t="str">
        <f>IF(AP47="","",VLOOKUP(AP47,#REF!,10,FALSE))</f>
        <v/>
      </c>
      <c r="AQ48" s="75" t="str">
        <f>IF(AQ47="","",VLOOKUP(AQ47,#REF!,10,FALSE))</f>
        <v/>
      </c>
      <c r="AR48" s="75" t="str">
        <f>IF(AR47="","",VLOOKUP(AR47,#REF!,10,FALSE))</f>
        <v/>
      </c>
      <c r="AS48" s="75" t="str">
        <f>IF(AS47="","",VLOOKUP(AS47,#REF!,10,FALSE))</f>
        <v/>
      </c>
      <c r="AT48" s="75" t="str">
        <f>IF(AT47="","",VLOOKUP(AT47,#REF!,10,FALSE))</f>
        <v/>
      </c>
      <c r="AU48" s="76" t="str">
        <f>IF(AU47="","",VLOOKUP(AU47,#REF!,10,FALSE))</f>
        <v/>
      </c>
      <c r="AV48" s="74" t="str">
        <f>IF(AV47="","",VLOOKUP(AV47,#REF!,10,FALSE))</f>
        <v/>
      </c>
      <c r="AW48" s="75" t="str">
        <f>IF(AW47="","",VLOOKUP(AW47,#REF!,10,FALSE))</f>
        <v/>
      </c>
      <c r="AX48" s="75" t="str">
        <f>IF(AX47="","",VLOOKUP(AX47,#REF!,10,FALSE))</f>
        <v/>
      </c>
      <c r="AY48" s="75" t="str">
        <f>IF(AY47="","",VLOOKUP(AY47,#REF!,10,FALSE))</f>
        <v/>
      </c>
      <c r="AZ48" s="75" t="str">
        <f>IF(AZ47="","",VLOOKUP(AZ47,#REF!,10,FALSE))</f>
        <v/>
      </c>
      <c r="BA48" s="75" t="str">
        <f>IF(BA47="","",VLOOKUP(BA47,#REF!,10,FALSE))</f>
        <v/>
      </c>
      <c r="BB48" s="76" t="str">
        <f>IF(BB47="","",VLOOKUP(BB47,#REF!,10,FALSE))</f>
        <v/>
      </c>
      <c r="BC48" s="74" t="str">
        <f>IF(BC47="","",VLOOKUP(BC47,#REF!,10,FALSE))</f>
        <v/>
      </c>
      <c r="BD48" s="75" t="str">
        <f>IF(BD47="","",VLOOKUP(BD47,#REF!,10,FALSE))</f>
        <v/>
      </c>
      <c r="BE48" s="75" t="str">
        <f>IF(BE47="","",VLOOKUP(BE47,#REF!,10,FALSE))</f>
        <v/>
      </c>
      <c r="BF48" s="117"/>
      <c r="BG48" s="118"/>
      <c r="BH48" s="119"/>
      <c r="BI48" s="118"/>
      <c r="BJ48" s="114"/>
      <c r="BK48" s="115"/>
      <c r="BL48" s="115"/>
      <c r="BM48" s="115"/>
      <c r="BN48" s="116"/>
    </row>
    <row r="49" spans="2:66" ht="20.25" customHeight="1" x14ac:dyDescent="0.4">
      <c r="B49" s="120">
        <f>B47+1</f>
        <v>17</v>
      </c>
      <c r="C49" s="212"/>
      <c r="D49" s="214"/>
      <c r="E49" s="176"/>
      <c r="F49" s="215"/>
      <c r="G49" s="122"/>
      <c r="H49" s="123"/>
      <c r="I49" s="64"/>
      <c r="J49" s="65"/>
      <c r="K49" s="64"/>
      <c r="L49" s="65"/>
      <c r="M49" s="126"/>
      <c r="N49" s="127"/>
      <c r="O49" s="130"/>
      <c r="P49" s="131"/>
      <c r="Q49" s="131"/>
      <c r="R49" s="123"/>
      <c r="S49" s="104"/>
      <c r="T49" s="105"/>
      <c r="U49" s="105"/>
      <c r="V49" s="105"/>
      <c r="W49" s="106"/>
      <c r="X49" s="84" t="s">
        <v>8</v>
      </c>
      <c r="Y49" s="47"/>
      <c r="Z49" s="48"/>
      <c r="AA49" s="34"/>
      <c r="AB49" s="35"/>
      <c r="AC49" s="35"/>
      <c r="AD49" s="35"/>
      <c r="AE49" s="35"/>
      <c r="AF49" s="35"/>
      <c r="AG49" s="36"/>
      <c r="AH49" s="34"/>
      <c r="AI49" s="35"/>
      <c r="AJ49" s="35"/>
      <c r="AK49" s="35"/>
      <c r="AL49" s="35"/>
      <c r="AM49" s="35"/>
      <c r="AN49" s="36"/>
      <c r="AO49" s="34"/>
      <c r="AP49" s="35"/>
      <c r="AQ49" s="35"/>
      <c r="AR49" s="35"/>
      <c r="AS49" s="35"/>
      <c r="AT49" s="35"/>
      <c r="AU49" s="36"/>
      <c r="AV49" s="34"/>
      <c r="AW49" s="35"/>
      <c r="AX49" s="35"/>
      <c r="AY49" s="35"/>
      <c r="AZ49" s="35"/>
      <c r="BA49" s="35"/>
      <c r="BB49" s="36"/>
      <c r="BC49" s="34"/>
      <c r="BD49" s="35"/>
      <c r="BE49" s="37"/>
      <c r="BF49" s="107"/>
      <c r="BG49" s="108"/>
      <c r="BH49" s="109"/>
      <c r="BI49" s="110"/>
      <c r="BJ49" s="111"/>
      <c r="BK49" s="112"/>
      <c r="BL49" s="112"/>
      <c r="BM49" s="112"/>
      <c r="BN49" s="113"/>
    </row>
    <row r="50" spans="2:66" ht="20.25" customHeight="1" x14ac:dyDescent="0.4">
      <c r="B50" s="121"/>
      <c r="C50" s="213"/>
      <c r="D50" s="216"/>
      <c r="E50" s="176"/>
      <c r="F50" s="215"/>
      <c r="G50" s="124"/>
      <c r="H50" s="125"/>
      <c r="I50" s="64"/>
      <c r="J50" s="65">
        <f>G49</f>
        <v>0</v>
      </c>
      <c r="K50" s="64"/>
      <c r="L50" s="65">
        <f>M49</f>
        <v>0</v>
      </c>
      <c r="M50" s="128"/>
      <c r="N50" s="129"/>
      <c r="O50" s="132"/>
      <c r="P50" s="133"/>
      <c r="Q50" s="133"/>
      <c r="R50" s="125"/>
      <c r="S50" s="104"/>
      <c r="T50" s="105"/>
      <c r="U50" s="105"/>
      <c r="V50" s="105"/>
      <c r="W50" s="106"/>
      <c r="X50" s="85" t="s">
        <v>26</v>
      </c>
      <c r="Y50" s="49"/>
      <c r="Z50" s="86"/>
      <c r="AA50" s="74" t="str">
        <f>IF(AA49="","",VLOOKUP(AA49,#REF!,10,FALSE))</f>
        <v/>
      </c>
      <c r="AB50" s="75" t="str">
        <f>IF(AB49="","",VLOOKUP(AB49,#REF!,10,FALSE))</f>
        <v/>
      </c>
      <c r="AC50" s="75" t="str">
        <f>IF(AC49="","",VLOOKUP(AC49,#REF!,10,FALSE))</f>
        <v/>
      </c>
      <c r="AD50" s="75" t="str">
        <f>IF(AD49="","",VLOOKUP(AD49,#REF!,10,FALSE))</f>
        <v/>
      </c>
      <c r="AE50" s="75" t="str">
        <f>IF(AE49="","",VLOOKUP(AE49,#REF!,10,FALSE))</f>
        <v/>
      </c>
      <c r="AF50" s="75" t="str">
        <f>IF(AF49="","",VLOOKUP(AF49,#REF!,10,FALSE))</f>
        <v/>
      </c>
      <c r="AG50" s="76" t="str">
        <f>IF(AG49="","",VLOOKUP(AG49,#REF!,10,FALSE))</f>
        <v/>
      </c>
      <c r="AH50" s="74" t="str">
        <f>IF(AH49="","",VLOOKUP(AH49,#REF!,10,FALSE))</f>
        <v/>
      </c>
      <c r="AI50" s="75" t="str">
        <f>IF(AI49="","",VLOOKUP(AI49,#REF!,10,FALSE))</f>
        <v/>
      </c>
      <c r="AJ50" s="75" t="str">
        <f>IF(AJ49="","",VLOOKUP(AJ49,#REF!,10,FALSE))</f>
        <v/>
      </c>
      <c r="AK50" s="75" t="str">
        <f>IF(AK49="","",VLOOKUP(AK49,#REF!,10,FALSE))</f>
        <v/>
      </c>
      <c r="AL50" s="75" t="str">
        <f>IF(AL49="","",VLOOKUP(AL49,#REF!,10,FALSE))</f>
        <v/>
      </c>
      <c r="AM50" s="75" t="str">
        <f>IF(AM49="","",VLOOKUP(AM49,#REF!,10,FALSE))</f>
        <v/>
      </c>
      <c r="AN50" s="76" t="str">
        <f>IF(AN49="","",VLOOKUP(AN49,#REF!,10,FALSE))</f>
        <v/>
      </c>
      <c r="AO50" s="74" t="str">
        <f>IF(AO49="","",VLOOKUP(AO49,#REF!,10,FALSE))</f>
        <v/>
      </c>
      <c r="AP50" s="75" t="str">
        <f>IF(AP49="","",VLOOKUP(AP49,#REF!,10,FALSE))</f>
        <v/>
      </c>
      <c r="AQ50" s="75" t="str">
        <f>IF(AQ49="","",VLOOKUP(AQ49,#REF!,10,FALSE))</f>
        <v/>
      </c>
      <c r="AR50" s="75" t="str">
        <f>IF(AR49="","",VLOOKUP(AR49,#REF!,10,FALSE))</f>
        <v/>
      </c>
      <c r="AS50" s="75" t="str">
        <f>IF(AS49="","",VLOOKUP(AS49,#REF!,10,FALSE))</f>
        <v/>
      </c>
      <c r="AT50" s="75" t="str">
        <f>IF(AT49="","",VLOOKUP(AT49,#REF!,10,FALSE))</f>
        <v/>
      </c>
      <c r="AU50" s="76" t="str">
        <f>IF(AU49="","",VLOOKUP(AU49,#REF!,10,FALSE))</f>
        <v/>
      </c>
      <c r="AV50" s="74" t="str">
        <f>IF(AV49="","",VLOOKUP(AV49,#REF!,10,FALSE))</f>
        <v/>
      </c>
      <c r="AW50" s="75" t="str">
        <f>IF(AW49="","",VLOOKUP(AW49,#REF!,10,FALSE))</f>
        <v/>
      </c>
      <c r="AX50" s="75" t="str">
        <f>IF(AX49="","",VLOOKUP(AX49,#REF!,10,FALSE))</f>
        <v/>
      </c>
      <c r="AY50" s="75" t="str">
        <f>IF(AY49="","",VLOOKUP(AY49,#REF!,10,FALSE))</f>
        <v/>
      </c>
      <c r="AZ50" s="75" t="str">
        <f>IF(AZ49="","",VLOOKUP(AZ49,#REF!,10,FALSE))</f>
        <v/>
      </c>
      <c r="BA50" s="75" t="str">
        <f>IF(BA49="","",VLOOKUP(BA49,#REF!,10,FALSE))</f>
        <v/>
      </c>
      <c r="BB50" s="76" t="str">
        <f>IF(BB49="","",VLOOKUP(BB49,#REF!,10,FALSE))</f>
        <v/>
      </c>
      <c r="BC50" s="74" t="str">
        <f>IF(BC49="","",VLOOKUP(BC49,#REF!,10,FALSE))</f>
        <v/>
      </c>
      <c r="BD50" s="75" t="str">
        <f>IF(BD49="","",VLOOKUP(BD49,#REF!,10,FALSE))</f>
        <v/>
      </c>
      <c r="BE50" s="75" t="str">
        <f>IF(BE49="","",VLOOKUP(BE49,#REF!,10,FALSE))</f>
        <v/>
      </c>
      <c r="BF50" s="117"/>
      <c r="BG50" s="118"/>
      <c r="BH50" s="119"/>
      <c r="BI50" s="118"/>
      <c r="BJ50" s="114"/>
      <c r="BK50" s="115"/>
      <c r="BL50" s="115"/>
      <c r="BM50" s="115"/>
      <c r="BN50" s="116"/>
    </row>
    <row r="51" spans="2:66" ht="20.25" customHeight="1" x14ac:dyDescent="0.4">
      <c r="B51" s="120">
        <f>B49+1</f>
        <v>18</v>
      </c>
      <c r="C51" s="212"/>
      <c r="D51" s="214"/>
      <c r="E51" s="176"/>
      <c r="F51" s="215"/>
      <c r="G51" s="122"/>
      <c r="H51" s="123"/>
      <c r="I51" s="64"/>
      <c r="J51" s="65"/>
      <c r="K51" s="64"/>
      <c r="L51" s="65"/>
      <c r="M51" s="126"/>
      <c r="N51" s="127"/>
      <c r="O51" s="130"/>
      <c r="P51" s="131"/>
      <c r="Q51" s="131"/>
      <c r="R51" s="123"/>
      <c r="S51" s="104"/>
      <c r="T51" s="105"/>
      <c r="U51" s="105"/>
      <c r="V51" s="105"/>
      <c r="W51" s="106"/>
      <c r="X51" s="84" t="s">
        <v>8</v>
      </c>
      <c r="Y51" s="47"/>
      <c r="Z51" s="48"/>
      <c r="AA51" s="34"/>
      <c r="AB51" s="35"/>
      <c r="AC51" s="35"/>
      <c r="AD51" s="35"/>
      <c r="AE51" s="35"/>
      <c r="AF51" s="35"/>
      <c r="AG51" s="36"/>
      <c r="AH51" s="34"/>
      <c r="AI51" s="35"/>
      <c r="AJ51" s="35"/>
      <c r="AK51" s="35"/>
      <c r="AL51" s="35"/>
      <c r="AM51" s="35"/>
      <c r="AN51" s="36"/>
      <c r="AO51" s="34"/>
      <c r="AP51" s="35"/>
      <c r="AQ51" s="35"/>
      <c r="AR51" s="35"/>
      <c r="AS51" s="35"/>
      <c r="AT51" s="35"/>
      <c r="AU51" s="36"/>
      <c r="AV51" s="34"/>
      <c r="AW51" s="35"/>
      <c r="AX51" s="35"/>
      <c r="AY51" s="35"/>
      <c r="AZ51" s="35"/>
      <c r="BA51" s="35"/>
      <c r="BB51" s="36"/>
      <c r="BC51" s="34"/>
      <c r="BD51" s="35"/>
      <c r="BE51" s="37"/>
      <c r="BF51" s="107"/>
      <c r="BG51" s="108"/>
      <c r="BH51" s="109"/>
      <c r="BI51" s="110"/>
      <c r="BJ51" s="111"/>
      <c r="BK51" s="112"/>
      <c r="BL51" s="112"/>
      <c r="BM51" s="112"/>
      <c r="BN51" s="113"/>
    </row>
    <row r="52" spans="2:66" ht="20.25" customHeight="1" x14ac:dyDescent="0.4">
      <c r="B52" s="121"/>
      <c r="C52" s="213"/>
      <c r="D52" s="216"/>
      <c r="E52" s="176"/>
      <c r="F52" s="215"/>
      <c r="G52" s="124"/>
      <c r="H52" s="125"/>
      <c r="I52" s="64"/>
      <c r="J52" s="65">
        <f>G51</f>
        <v>0</v>
      </c>
      <c r="K52" s="64"/>
      <c r="L52" s="65">
        <f>M51</f>
        <v>0</v>
      </c>
      <c r="M52" s="128"/>
      <c r="N52" s="129"/>
      <c r="O52" s="132"/>
      <c r="P52" s="133"/>
      <c r="Q52" s="133"/>
      <c r="R52" s="125"/>
      <c r="S52" s="104"/>
      <c r="T52" s="105"/>
      <c r="U52" s="105"/>
      <c r="V52" s="105"/>
      <c r="W52" s="106"/>
      <c r="X52" s="85" t="s">
        <v>26</v>
      </c>
      <c r="Y52" s="49"/>
      <c r="Z52" s="86"/>
      <c r="AA52" s="74" t="str">
        <f>IF(AA51="","",VLOOKUP(AA51,#REF!,10,FALSE))</f>
        <v/>
      </c>
      <c r="AB52" s="75" t="str">
        <f>IF(AB51="","",VLOOKUP(AB51,#REF!,10,FALSE))</f>
        <v/>
      </c>
      <c r="AC52" s="75" t="str">
        <f>IF(AC51="","",VLOOKUP(AC51,#REF!,10,FALSE))</f>
        <v/>
      </c>
      <c r="AD52" s="75" t="str">
        <f>IF(AD51="","",VLOOKUP(AD51,#REF!,10,FALSE))</f>
        <v/>
      </c>
      <c r="AE52" s="75" t="str">
        <f>IF(AE51="","",VLOOKUP(AE51,#REF!,10,FALSE))</f>
        <v/>
      </c>
      <c r="AF52" s="75" t="str">
        <f>IF(AF51="","",VLOOKUP(AF51,#REF!,10,FALSE))</f>
        <v/>
      </c>
      <c r="AG52" s="76" t="str">
        <f>IF(AG51="","",VLOOKUP(AG51,#REF!,10,FALSE))</f>
        <v/>
      </c>
      <c r="AH52" s="74" t="str">
        <f>IF(AH51="","",VLOOKUP(AH51,#REF!,10,FALSE))</f>
        <v/>
      </c>
      <c r="AI52" s="75" t="str">
        <f>IF(AI51="","",VLOOKUP(AI51,#REF!,10,FALSE))</f>
        <v/>
      </c>
      <c r="AJ52" s="75" t="str">
        <f>IF(AJ51="","",VLOOKUP(AJ51,#REF!,10,FALSE))</f>
        <v/>
      </c>
      <c r="AK52" s="75" t="str">
        <f>IF(AK51="","",VLOOKUP(AK51,#REF!,10,FALSE))</f>
        <v/>
      </c>
      <c r="AL52" s="75" t="str">
        <f>IF(AL51="","",VLOOKUP(AL51,#REF!,10,FALSE))</f>
        <v/>
      </c>
      <c r="AM52" s="75" t="str">
        <f>IF(AM51="","",VLOOKUP(AM51,#REF!,10,FALSE))</f>
        <v/>
      </c>
      <c r="AN52" s="76" t="str">
        <f>IF(AN51="","",VLOOKUP(AN51,#REF!,10,FALSE))</f>
        <v/>
      </c>
      <c r="AO52" s="74" t="str">
        <f>IF(AO51="","",VLOOKUP(AO51,#REF!,10,FALSE))</f>
        <v/>
      </c>
      <c r="AP52" s="75" t="str">
        <f>IF(AP51="","",VLOOKUP(AP51,#REF!,10,FALSE))</f>
        <v/>
      </c>
      <c r="AQ52" s="75" t="str">
        <f>IF(AQ51="","",VLOOKUP(AQ51,#REF!,10,FALSE))</f>
        <v/>
      </c>
      <c r="AR52" s="75" t="str">
        <f>IF(AR51="","",VLOOKUP(AR51,#REF!,10,FALSE))</f>
        <v/>
      </c>
      <c r="AS52" s="75" t="str">
        <f>IF(AS51="","",VLOOKUP(AS51,#REF!,10,FALSE))</f>
        <v/>
      </c>
      <c r="AT52" s="75" t="str">
        <f>IF(AT51="","",VLOOKUP(AT51,#REF!,10,FALSE))</f>
        <v/>
      </c>
      <c r="AU52" s="76" t="str">
        <f>IF(AU51="","",VLOOKUP(AU51,#REF!,10,FALSE))</f>
        <v/>
      </c>
      <c r="AV52" s="74" t="str">
        <f>IF(AV51="","",VLOOKUP(AV51,#REF!,10,FALSE))</f>
        <v/>
      </c>
      <c r="AW52" s="75" t="str">
        <f>IF(AW51="","",VLOOKUP(AW51,#REF!,10,FALSE))</f>
        <v/>
      </c>
      <c r="AX52" s="75" t="str">
        <f>IF(AX51="","",VLOOKUP(AX51,#REF!,10,FALSE))</f>
        <v/>
      </c>
      <c r="AY52" s="75" t="str">
        <f>IF(AY51="","",VLOOKUP(AY51,#REF!,10,FALSE))</f>
        <v/>
      </c>
      <c r="AZ52" s="75" t="str">
        <f>IF(AZ51="","",VLOOKUP(AZ51,#REF!,10,FALSE))</f>
        <v/>
      </c>
      <c r="BA52" s="75" t="str">
        <f>IF(BA51="","",VLOOKUP(BA51,#REF!,10,FALSE))</f>
        <v/>
      </c>
      <c r="BB52" s="76" t="str">
        <f>IF(BB51="","",VLOOKUP(BB51,#REF!,10,FALSE))</f>
        <v/>
      </c>
      <c r="BC52" s="74" t="str">
        <f>IF(BC51="","",VLOOKUP(BC51,#REF!,10,FALSE))</f>
        <v/>
      </c>
      <c r="BD52" s="75" t="str">
        <f>IF(BD51="","",VLOOKUP(BD51,#REF!,10,FALSE))</f>
        <v/>
      </c>
      <c r="BE52" s="75" t="str">
        <f>IF(BE51="","",VLOOKUP(BE51,#REF!,10,FALSE))</f>
        <v/>
      </c>
      <c r="BF52" s="117"/>
      <c r="BG52" s="118"/>
      <c r="BH52" s="119"/>
      <c r="BI52" s="118"/>
      <c r="BJ52" s="114"/>
      <c r="BK52" s="115"/>
      <c r="BL52" s="115"/>
      <c r="BM52" s="115"/>
      <c r="BN52" s="116"/>
    </row>
    <row r="53" spans="2:66" ht="20.25" customHeight="1" x14ac:dyDescent="0.4">
      <c r="B53" s="120">
        <f>B51+1</f>
        <v>19</v>
      </c>
      <c r="C53" s="212"/>
      <c r="D53" s="214"/>
      <c r="E53" s="176"/>
      <c r="F53" s="215"/>
      <c r="G53" s="122"/>
      <c r="H53" s="123"/>
      <c r="I53" s="66"/>
      <c r="J53" s="67"/>
      <c r="K53" s="66"/>
      <c r="L53" s="67"/>
      <c r="M53" s="126"/>
      <c r="N53" s="127"/>
      <c r="O53" s="130"/>
      <c r="P53" s="131"/>
      <c r="Q53" s="131"/>
      <c r="R53" s="123"/>
      <c r="S53" s="104"/>
      <c r="T53" s="105"/>
      <c r="U53" s="105"/>
      <c r="V53" s="105"/>
      <c r="W53" s="106"/>
      <c r="X53" s="44" t="s">
        <v>8</v>
      </c>
      <c r="Y53" s="45"/>
      <c r="Z53" s="46"/>
      <c r="AA53" s="34"/>
      <c r="AB53" s="35"/>
      <c r="AC53" s="35"/>
      <c r="AD53" s="35"/>
      <c r="AE53" s="35"/>
      <c r="AF53" s="35"/>
      <c r="AG53" s="36"/>
      <c r="AH53" s="34"/>
      <c r="AI53" s="35"/>
      <c r="AJ53" s="35"/>
      <c r="AK53" s="35"/>
      <c r="AL53" s="35"/>
      <c r="AM53" s="35"/>
      <c r="AN53" s="36"/>
      <c r="AO53" s="34"/>
      <c r="AP53" s="35"/>
      <c r="AQ53" s="35"/>
      <c r="AR53" s="35"/>
      <c r="AS53" s="35"/>
      <c r="AT53" s="35"/>
      <c r="AU53" s="36"/>
      <c r="AV53" s="34"/>
      <c r="AW53" s="35"/>
      <c r="AX53" s="35"/>
      <c r="AY53" s="35"/>
      <c r="AZ53" s="35"/>
      <c r="BA53" s="35"/>
      <c r="BB53" s="36"/>
      <c r="BC53" s="34"/>
      <c r="BD53" s="35"/>
      <c r="BE53" s="37"/>
      <c r="BF53" s="107"/>
      <c r="BG53" s="108"/>
      <c r="BH53" s="109"/>
      <c r="BI53" s="110"/>
      <c r="BJ53" s="111"/>
      <c r="BK53" s="112"/>
      <c r="BL53" s="112"/>
      <c r="BM53" s="112"/>
      <c r="BN53" s="113"/>
    </row>
    <row r="54" spans="2:66" ht="20.25" customHeight="1" x14ac:dyDescent="0.4">
      <c r="B54" s="121"/>
      <c r="C54" s="213"/>
      <c r="D54" s="216"/>
      <c r="E54" s="176"/>
      <c r="F54" s="215"/>
      <c r="G54" s="124"/>
      <c r="H54" s="125"/>
      <c r="I54" s="64"/>
      <c r="J54" s="65">
        <f>G53</f>
        <v>0</v>
      </c>
      <c r="K54" s="64"/>
      <c r="L54" s="65">
        <f>M53</f>
        <v>0</v>
      </c>
      <c r="M54" s="128"/>
      <c r="N54" s="129"/>
      <c r="O54" s="132"/>
      <c r="P54" s="133"/>
      <c r="Q54" s="133"/>
      <c r="R54" s="125"/>
      <c r="S54" s="104"/>
      <c r="T54" s="105"/>
      <c r="U54" s="105"/>
      <c r="V54" s="105"/>
      <c r="W54" s="106"/>
      <c r="X54" s="85" t="s">
        <v>26</v>
      </c>
      <c r="Y54" s="42"/>
      <c r="Z54" s="43"/>
      <c r="AA54" s="74" t="str">
        <f>IF(AA53="","",VLOOKUP(AA53,#REF!,10,FALSE))</f>
        <v/>
      </c>
      <c r="AB54" s="75" t="str">
        <f>IF(AB53="","",VLOOKUP(AB53,#REF!,10,FALSE))</f>
        <v/>
      </c>
      <c r="AC54" s="75" t="str">
        <f>IF(AC53="","",VLOOKUP(AC53,#REF!,10,FALSE))</f>
        <v/>
      </c>
      <c r="AD54" s="75" t="str">
        <f>IF(AD53="","",VLOOKUP(AD53,#REF!,10,FALSE))</f>
        <v/>
      </c>
      <c r="AE54" s="75" t="str">
        <f>IF(AE53="","",VLOOKUP(AE53,#REF!,10,FALSE))</f>
        <v/>
      </c>
      <c r="AF54" s="75" t="str">
        <f>IF(AF53="","",VLOOKUP(AF53,#REF!,10,FALSE))</f>
        <v/>
      </c>
      <c r="AG54" s="76" t="str">
        <f>IF(AG53="","",VLOOKUP(AG53,#REF!,10,FALSE))</f>
        <v/>
      </c>
      <c r="AH54" s="74" t="str">
        <f>IF(AH53="","",VLOOKUP(AH53,#REF!,10,FALSE))</f>
        <v/>
      </c>
      <c r="AI54" s="75" t="str">
        <f>IF(AI53="","",VLOOKUP(AI53,#REF!,10,FALSE))</f>
        <v/>
      </c>
      <c r="AJ54" s="75" t="str">
        <f>IF(AJ53="","",VLOOKUP(AJ53,#REF!,10,FALSE))</f>
        <v/>
      </c>
      <c r="AK54" s="75" t="str">
        <f>IF(AK53="","",VLOOKUP(AK53,#REF!,10,FALSE))</f>
        <v/>
      </c>
      <c r="AL54" s="75" t="str">
        <f>IF(AL53="","",VLOOKUP(AL53,#REF!,10,FALSE))</f>
        <v/>
      </c>
      <c r="AM54" s="75" t="str">
        <f>IF(AM53="","",VLOOKUP(AM53,#REF!,10,FALSE))</f>
        <v/>
      </c>
      <c r="AN54" s="76" t="str">
        <f>IF(AN53="","",VLOOKUP(AN53,#REF!,10,FALSE))</f>
        <v/>
      </c>
      <c r="AO54" s="74" t="str">
        <f>IF(AO53="","",VLOOKUP(AO53,#REF!,10,FALSE))</f>
        <v/>
      </c>
      <c r="AP54" s="75" t="str">
        <f>IF(AP53="","",VLOOKUP(AP53,#REF!,10,FALSE))</f>
        <v/>
      </c>
      <c r="AQ54" s="75" t="str">
        <f>IF(AQ53="","",VLOOKUP(AQ53,#REF!,10,FALSE))</f>
        <v/>
      </c>
      <c r="AR54" s="75" t="str">
        <f>IF(AR53="","",VLOOKUP(AR53,#REF!,10,FALSE))</f>
        <v/>
      </c>
      <c r="AS54" s="75" t="str">
        <f>IF(AS53="","",VLOOKUP(AS53,#REF!,10,FALSE))</f>
        <v/>
      </c>
      <c r="AT54" s="75" t="str">
        <f>IF(AT53="","",VLOOKUP(AT53,#REF!,10,FALSE))</f>
        <v/>
      </c>
      <c r="AU54" s="76" t="str">
        <f>IF(AU53="","",VLOOKUP(AU53,#REF!,10,FALSE))</f>
        <v/>
      </c>
      <c r="AV54" s="74" t="str">
        <f>IF(AV53="","",VLOOKUP(AV53,#REF!,10,FALSE))</f>
        <v/>
      </c>
      <c r="AW54" s="75" t="str">
        <f>IF(AW53="","",VLOOKUP(AW53,#REF!,10,FALSE))</f>
        <v/>
      </c>
      <c r="AX54" s="75" t="str">
        <f>IF(AX53="","",VLOOKUP(AX53,#REF!,10,FALSE))</f>
        <v/>
      </c>
      <c r="AY54" s="75" t="str">
        <f>IF(AY53="","",VLOOKUP(AY53,#REF!,10,FALSE))</f>
        <v/>
      </c>
      <c r="AZ54" s="75" t="str">
        <f>IF(AZ53="","",VLOOKUP(AZ53,#REF!,10,FALSE))</f>
        <v/>
      </c>
      <c r="BA54" s="75" t="str">
        <f>IF(BA53="","",VLOOKUP(BA53,#REF!,10,FALSE))</f>
        <v/>
      </c>
      <c r="BB54" s="76" t="str">
        <f>IF(BB53="","",VLOOKUP(BB53,#REF!,10,FALSE))</f>
        <v/>
      </c>
      <c r="BC54" s="74" t="str">
        <f>IF(BC53="","",VLOOKUP(BC53,#REF!,10,FALSE))</f>
        <v/>
      </c>
      <c r="BD54" s="75" t="str">
        <f>IF(BD53="","",VLOOKUP(BD53,#REF!,10,FALSE))</f>
        <v/>
      </c>
      <c r="BE54" s="75" t="str">
        <f>IF(BE53="","",VLOOKUP(BE53,#REF!,10,FALSE))</f>
        <v/>
      </c>
      <c r="BF54" s="117"/>
      <c r="BG54" s="118"/>
      <c r="BH54" s="119"/>
      <c r="BI54" s="118"/>
      <c r="BJ54" s="114"/>
      <c r="BK54" s="115"/>
      <c r="BL54" s="115"/>
      <c r="BM54" s="115"/>
      <c r="BN54" s="116"/>
    </row>
    <row r="55" spans="2:66" ht="20.25" customHeight="1" x14ac:dyDescent="0.4">
      <c r="B55" s="120">
        <f>B53+1</f>
        <v>20</v>
      </c>
      <c r="C55" s="212"/>
      <c r="D55" s="214"/>
      <c r="E55" s="176"/>
      <c r="F55" s="215"/>
      <c r="G55" s="122"/>
      <c r="H55" s="123"/>
      <c r="I55" s="66"/>
      <c r="J55" s="67"/>
      <c r="K55" s="66"/>
      <c r="L55" s="67"/>
      <c r="M55" s="126"/>
      <c r="N55" s="127"/>
      <c r="O55" s="130"/>
      <c r="P55" s="131"/>
      <c r="Q55" s="131"/>
      <c r="R55" s="123"/>
      <c r="S55" s="104"/>
      <c r="T55" s="105"/>
      <c r="U55" s="105"/>
      <c r="V55" s="105"/>
      <c r="W55" s="106"/>
      <c r="X55" s="44" t="s">
        <v>8</v>
      </c>
      <c r="Y55" s="45"/>
      <c r="Z55" s="46"/>
      <c r="AA55" s="34"/>
      <c r="AB55" s="35"/>
      <c r="AC55" s="35"/>
      <c r="AD55" s="35"/>
      <c r="AE55" s="35"/>
      <c r="AF55" s="35"/>
      <c r="AG55" s="36"/>
      <c r="AH55" s="34"/>
      <c r="AI55" s="35"/>
      <c r="AJ55" s="35"/>
      <c r="AK55" s="35"/>
      <c r="AL55" s="35"/>
      <c r="AM55" s="35"/>
      <c r="AN55" s="36"/>
      <c r="AO55" s="34"/>
      <c r="AP55" s="35"/>
      <c r="AQ55" s="35"/>
      <c r="AR55" s="35"/>
      <c r="AS55" s="35"/>
      <c r="AT55" s="35"/>
      <c r="AU55" s="36"/>
      <c r="AV55" s="34"/>
      <c r="AW55" s="35"/>
      <c r="AX55" s="35"/>
      <c r="AY55" s="35"/>
      <c r="AZ55" s="35"/>
      <c r="BA55" s="35"/>
      <c r="BB55" s="36"/>
      <c r="BC55" s="34"/>
      <c r="BD55" s="35"/>
      <c r="BE55" s="37"/>
      <c r="BF55" s="107"/>
      <c r="BG55" s="108"/>
      <c r="BH55" s="109"/>
      <c r="BI55" s="110"/>
      <c r="BJ55" s="111"/>
      <c r="BK55" s="112"/>
      <c r="BL55" s="112"/>
      <c r="BM55" s="112"/>
      <c r="BN55" s="113"/>
    </row>
    <row r="56" spans="2:66" ht="20.25" customHeight="1" x14ac:dyDescent="0.4">
      <c r="B56" s="121"/>
      <c r="C56" s="213"/>
      <c r="D56" s="216"/>
      <c r="E56" s="176"/>
      <c r="F56" s="215"/>
      <c r="G56" s="124"/>
      <c r="H56" s="125"/>
      <c r="I56" s="64"/>
      <c r="J56" s="65">
        <f>G55</f>
        <v>0</v>
      </c>
      <c r="K56" s="64"/>
      <c r="L56" s="65">
        <f>M55</f>
        <v>0</v>
      </c>
      <c r="M56" s="128"/>
      <c r="N56" s="129"/>
      <c r="O56" s="132"/>
      <c r="P56" s="133"/>
      <c r="Q56" s="133"/>
      <c r="R56" s="125"/>
      <c r="S56" s="104"/>
      <c r="T56" s="105"/>
      <c r="U56" s="105"/>
      <c r="V56" s="105"/>
      <c r="W56" s="106"/>
      <c r="X56" s="85" t="s">
        <v>26</v>
      </c>
      <c r="Y56" s="49"/>
      <c r="Z56" s="86"/>
      <c r="AA56" s="74" t="str">
        <f>IF(AA55="","",VLOOKUP(AA55,#REF!,10,FALSE))</f>
        <v/>
      </c>
      <c r="AB56" s="75" t="str">
        <f>IF(AB55="","",VLOOKUP(AB55,#REF!,10,FALSE))</f>
        <v/>
      </c>
      <c r="AC56" s="75" t="str">
        <f>IF(AC55="","",VLOOKUP(AC55,#REF!,10,FALSE))</f>
        <v/>
      </c>
      <c r="AD56" s="75" t="str">
        <f>IF(AD55="","",VLOOKUP(AD55,#REF!,10,FALSE))</f>
        <v/>
      </c>
      <c r="AE56" s="75" t="str">
        <f>IF(AE55="","",VLOOKUP(AE55,#REF!,10,FALSE))</f>
        <v/>
      </c>
      <c r="AF56" s="75" t="str">
        <f>IF(AF55="","",VLOOKUP(AF55,#REF!,10,FALSE))</f>
        <v/>
      </c>
      <c r="AG56" s="76" t="str">
        <f>IF(AG55="","",VLOOKUP(AG55,#REF!,10,FALSE))</f>
        <v/>
      </c>
      <c r="AH56" s="74" t="str">
        <f>IF(AH55="","",VLOOKUP(AH55,#REF!,10,FALSE))</f>
        <v/>
      </c>
      <c r="AI56" s="75" t="str">
        <f>IF(AI55="","",VLOOKUP(AI55,#REF!,10,FALSE))</f>
        <v/>
      </c>
      <c r="AJ56" s="75" t="str">
        <f>IF(AJ55="","",VLOOKUP(AJ55,#REF!,10,FALSE))</f>
        <v/>
      </c>
      <c r="AK56" s="75" t="str">
        <f>IF(AK55="","",VLOOKUP(AK55,#REF!,10,FALSE))</f>
        <v/>
      </c>
      <c r="AL56" s="75" t="str">
        <f>IF(AL55="","",VLOOKUP(AL55,#REF!,10,FALSE))</f>
        <v/>
      </c>
      <c r="AM56" s="75" t="str">
        <f>IF(AM55="","",VLOOKUP(AM55,#REF!,10,FALSE))</f>
        <v/>
      </c>
      <c r="AN56" s="76" t="str">
        <f>IF(AN55="","",VLOOKUP(AN55,#REF!,10,FALSE))</f>
        <v/>
      </c>
      <c r="AO56" s="74" t="str">
        <f>IF(AO55="","",VLOOKUP(AO55,#REF!,10,FALSE))</f>
        <v/>
      </c>
      <c r="AP56" s="75" t="str">
        <f>IF(AP55="","",VLOOKUP(AP55,#REF!,10,FALSE))</f>
        <v/>
      </c>
      <c r="AQ56" s="75" t="str">
        <f>IF(AQ55="","",VLOOKUP(AQ55,#REF!,10,FALSE))</f>
        <v/>
      </c>
      <c r="AR56" s="75" t="str">
        <f>IF(AR55="","",VLOOKUP(AR55,#REF!,10,FALSE))</f>
        <v/>
      </c>
      <c r="AS56" s="75" t="str">
        <f>IF(AS55="","",VLOOKUP(AS55,#REF!,10,FALSE))</f>
        <v/>
      </c>
      <c r="AT56" s="75" t="str">
        <f>IF(AT55="","",VLOOKUP(AT55,#REF!,10,FALSE))</f>
        <v/>
      </c>
      <c r="AU56" s="76" t="str">
        <f>IF(AU55="","",VLOOKUP(AU55,#REF!,10,FALSE))</f>
        <v/>
      </c>
      <c r="AV56" s="74" t="str">
        <f>IF(AV55="","",VLOOKUP(AV55,#REF!,10,FALSE))</f>
        <v/>
      </c>
      <c r="AW56" s="75" t="str">
        <f>IF(AW55="","",VLOOKUP(AW55,#REF!,10,FALSE))</f>
        <v/>
      </c>
      <c r="AX56" s="75" t="str">
        <f>IF(AX55="","",VLOOKUP(AX55,#REF!,10,FALSE))</f>
        <v/>
      </c>
      <c r="AY56" s="75" t="str">
        <f>IF(AY55="","",VLOOKUP(AY55,#REF!,10,FALSE))</f>
        <v/>
      </c>
      <c r="AZ56" s="75" t="str">
        <f>IF(AZ55="","",VLOOKUP(AZ55,#REF!,10,FALSE))</f>
        <v/>
      </c>
      <c r="BA56" s="75" t="str">
        <f>IF(BA55="","",VLOOKUP(BA55,#REF!,10,FALSE))</f>
        <v/>
      </c>
      <c r="BB56" s="76" t="str">
        <f>IF(BB55="","",VLOOKUP(BB55,#REF!,10,FALSE))</f>
        <v/>
      </c>
      <c r="BC56" s="74" t="str">
        <f>IF(BC55="","",VLOOKUP(BC55,#REF!,10,FALSE))</f>
        <v/>
      </c>
      <c r="BD56" s="75" t="str">
        <f>IF(BD55="","",VLOOKUP(BD55,#REF!,10,FALSE))</f>
        <v/>
      </c>
      <c r="BE56" s="75" t="str">
        <f>IF(BE55="","",VLOOKUP(BE55,#REF!,10,FALSE))</f>
        <v/>
      </c>
      <c r="BF56" s="117"/>
      <c r="BG56" s="118"/>
      <c r="BH56" s="119"/>
      <c r="BI56" s="118"/>
      <c r="BJ56" s="114"/>
      <c r="BK56" s="115"/>
      <c r="BL56" s="115"/>
      <c r="BM56" s="115"/>
      <c r="BN56" s="116"/>
    </row>
    <row r="57" spans="2:66" ht="20.25" customHeight="1" x14ac:dyDescent="0.4">
      <c r="B57" s="120">
        <f>B55+1</f>
        <v>21</v>
      </c>
      <c r="C57" s="212"/>
      <c r="D57" s="214"/>
      <c r="E57" s="176"/>
      <c r="F57" s="215"/>
      <c r="G57" s="122"/>
      <c r="H57" s="123"/>
      <c r="I57" s="64"/>
      <c r="J57" s="65"/>
      <c r="K57" s="64"/>
      <c r="L57" s="65"/>
      <c r="M57" s="126"/>
      <c r="N57" s="127"/>
      <c r="O57" s="130"/>
      <c r="P57" s="131"/>
      <c r="Q57" s="131"/>
      <c r="R57" s="123"/>
      <c r="S57" s="104"/>
      <c r="T57" s="105"/>
      <c r="U57" s="105"/>
      <c r="V57" s="105"/>
      <c r="W57" s="106"/>
      <c r="X57" s="84" t="s">
        <v>8</v>
      </c>
      <c r="Y57" s="47"/>
      <c r="Z57" s="48"/>
      <c r="AA57" s="34"/>
      <c r="AB57" s="35"/>
      <c r="AC57" s="35"/>
      <c r="AD57" s="35"/>
      <c r="AE57" s="35"/>
      <c r="AF57" s="35"/>
      <c r="AG57" s="36"/>
      <c r="AH57" s="34"/>
      <c r="AI57" s="35"/>
      <c r="AJ57" s="35"/>
      <c r="AK57" s="35"/>
      <c r="AL57" s="35"/>
      <c r="AM57" s="35"/>
      <c r="AN57" s="36"/>
      <c r="AO57" s="34"/>
      <c r="AP57" s="35"/>
      <c r="AQ57" s="35"/>
      <c r="AR57" s="35"/>
      <c r="AS57" s="35"/>
      <c r="AT57" s="35"/>
      <c r="AU57" s="36"/>
      <c r="AV57" s="34"/>
      <c r="AW57" s="35"/>
      <c r="AX57" s="35"/>
      <c r="AY57" s="35"/>
      <c r="AZ57" s="35"/>
      <c r="BA57" s="35"/>
      <c r="BB57" s="36"/>
      <c r="BC57" s="34"/>
      <c r="BD57" s="35"/>
      <c r="BE57" s="37"/>
      <c r="BF57" s="107"/>
      <c r="BG57" s="108"/>
      <c r="BH57" s="109"/>
      <c r="BI57" s="110"/>
      <c r="BJ57" s="111"/>
      <c r="BK57" s="112"/>
      <c r="BL57" s="112"/>
      <c r="BM57" s="112"/>
      <c r="BN57" s="113"/>
    </row>
    <row r="58" spans="2:66" ht="20.25" customHeight="1" x14ac:dyDescent="0.4">
      <c r="B58" s="121"/>
      <c r="C58" s="213"/>
      <c r="D58" s="216"/>
      <c r="E58" s="176"/>
      <c r="F58" s="215"/>
      <c r="G58" s="124"/>
      <c r="H58" s="125"/>
      <c r="I58" s="64"/>
      <c r="J58" s="65">
        <f>G57</f>
        <v>0</v>
      </c>
      <c r="K58" s="64"/>
      <c r="L58" s="65">
        <f>M57</f>
        <v>0</v>
      </c>
      <c r="M58" s="128"/>
      <c r="N58" s="129"/>
      <c r="O58" s="132"/>
      <c r="P58" s="133"/>
      <c r="Q58" s="133"/>
      <c r="R58" s="125"/>
      <c r="S58" s="104"/>
      <c r="T58" s="105"/>
      <c r="U58" s="105"/>
      <c r="V58" s="105"/>
      <c r="W58" s="106"/>
      <c r="X58" s="85" t="s">
        <v>26</v>
      </c>
      <c r="Y58" s="49"/>
      <c r="Z58" s="86"/>
      <c r="AA58" s="74" t="str">
        <f>IF(AA57="","",VLOOKUP(AA57,#REF!,10,FALSE))</f>
        <v/>
      </c>
      <c r="AB58" s="75" t="str">
        <f>IF(AB57="","",VLOOKUP(AB57,#REF!,10,FALSE))</f>
        <v/>
      </c>
      <c r="AC58" s="75" t="str">
        <f>IF(AC57="","",VLOOKUP(AC57,#REF!,10,FALSE))</f>
        <v/>
      </c>
      <c r="AD58" s="75" t="str">
        <f>IF(AD57="","",VLOOKUP(AD57,#REF!,10,FALSE))</f>
        <v/>
      </c>
      <c r="AE58" s="75" t="str">
        <f>IF(AE57="","",VLOOKUP(AE57,#REF!,10,FALSE))</f>
        <v/>
      </c>
      <c r="AF58" s="75" t="str">
        <f>IF(AF57="","",VLOOKUP(AF57,#REF!,10,FALSE))</f>
        <v/>
      </c>
      <c r="AG58" s="76" t="str">
        <f>IF(AG57="","",VLOOKUP(AG57,#REF!,10,FALSE))</f>
        <v/>
      </c>
      <c r="AH58" s="74" t="str">
        <f>IF(AH57="","",VLOOKUP(AH57,#REF!,10,FALSE))</f>
        <v/>
      </c>
      <c r="AI58" s="75" t="str">
        <f>IF(AI57="","",VLOOKUP(AI57,#REF!,10,FALSE))</f>
        <v/>
      </c>
      <c r="AJ58" s="75" t="str">
        <f>IF(AJ57="","",VLOOKUP(AJ57,#REF!,10,FALSE))</f>
        <v/>
      </c>
      <c r="AK58" s="75" t="str">
        <f>IF(AK57="","",VLOOKUP(AK57,#REF!,10,FALSE))</f>
        <v/>
      </c>
      <c r="AL58" s="75" t="str">
        <f>IF(AL57="","",VLOOKUP(AL57,#REF!,10,FALSE))</f>
        <v/>
      </c>
      <c r="AM58" s="75" t="str">
        <f>IF(AM57="","",VLOOKUP(AM57,#REF!,10,FALSE))</f>
        <v/>
      </c>
      <c r="AN58" s="76" t="str">
        <f>IF(AN57="","",VLOOKUP(AN57,#REF!,10,FALSE))</f>
        <v/>
      </c>
      <c r="AO58" s="74" t="str">
        <f>IF(AO57="","",VLOOKUP(AO57,#REF!,10,FALSE))</f>
        <v/>
      </c>
      <c r="AP58" s="75" t="str">
        <f>IF(AP57="","",VLOOKUP(AP57,#REF!,10,FALSE))</f>
        <v/>
      </c>
      <c r="AQ58" s="75" t="str">
        <f>IF(AQ57="","",VLOOKUP(AQ57,#REF!,10,FALSE))</f>
        <v/>
      </c>
      <c r="AR58" s="75" t="str">
        <f>IF(AR57="","",VLOOKUP(AR57,#REF!,10,FALSE))</f>
        <v/>
      </c>
      <c r="AS58" s="75" t="str">
        <f>IF(AS57="","",VLOOKUP(AS57,#REF!,10,FALSE))</f>
        <v/>
      </c>
      <c r="AT58" s="75" t="str">
        <f>IF(AT57="","",VLOOKUP(AT57,#REF!,10,FALSE))</f>
        <v/>
      </c>
      <c r="AU58" s="76" t="str">
        <f>IF(AU57="","",VLOOKUP(AU57,#REF!,10,FALSE))</f>
        <v/>
      </c>
      <c r="AV58" s="74" t="str">
        <f>IF(AV57="","",VLOOKUP(AV57,#REF!,10,FALSE))</f>
        <v/>
      </c>
      <c r="AW58" s="75" t="str">
        <f>IF(AW57="","",VLOOKUP(AW57,#REF!,10,FALSE))</f>
        <v/>
      </c>
      <c r="AX58" s="75" t="str">
        <f>IF(AX57="","",VLOOKUP(AX57,#REF!,10,FALSE))</f>
        <v/>
      </c>
      <c r="AY58" s="75" t="str">
        <f>IF(AY57="","",VLOOKUP(AY57,#REF!,10,FALSE))</f>
        <v/>
      </c>
      <c r="AZ58" s="75" t="str">
        <f>IF(AZ57="","",VLOOKUP(AZ57,#REF!,10,FALSE))</f>
        <v/>
      </c>
      <c r="BA58" s="75" t="str">
        <f>IF(BA57="","",VLOOKUP(BA57,#REF!,10,FALSE))</f>
        <v/>
      </c>
      <c r="BB58" s="76" t="str">
        <f>IF(BB57="","",VLOOKUP(BB57,#REF!,10,FALSE))</f>
        <v/>
      </c>
      <c r="BC58" s="74" t="str">
        <f>IF(BC57="","",VLOOKUP(BC57,#REF!,10,FALSE))</f>
        <v/>
      </c>
      <c r="BD58" s="75" t="str">
        <f>IF(BD57="","",VLOOKUP(BD57,#REF!,10,FALSE))</f>
        <v/>
      </c>
      <c r="BE58" s="75" t="str">
        <f>IF(BE57="","",VLOOKUP(BE57,#REF!,10,FALSE))</f>
        <v/>
      </c>
      <c r="BF58" s="117"/>
      <c r="BG58" s="118"/>
      <c r="BH58" s="119"/>
      <c r="BI58" s="118"/>
      <c r="BJ58" s="114"/>
      <c r="BK58" s="115"/>
      <c r="BL58" s="115"/>
      <c r="BM58" s="115"/>
      <c r="BN58" s="116"/>
    </row>
    <row r="59" spans="2:66" ht="20.25" customHeight="1" x14ac:dyDescent="0.4">
      <c r="B59" s="120">
        <f>B57+1</f>
        <v>22</v>
      </c>
      <c r="C59" s="212"/>
      <c r="D59" s="214"/>
      <c r="E59" s="176"/>
      <c r="F59" s="215"/>
      <c r="G59" s="122"/>
      <c r="H59" s="123"/>
      <c r="I59" s="64"/>
      <c r="J59" s="65"/>
      <c r="K59" s="64"/>
      <c r="L59" s="65"/>
      <c r="M59" s="126"/>
      <c r="N59" s="127"/>
      <c r="O59" s="130"/>
      <c r="P59" s="131"/>
      <c r="Q59" s="131"/>
      <c r="R59" s="123"/>
      <c r="S59" s="104"/>
      <c r="T59" s="105"/>
      <c r="U59" s="105"/>
      <c r="V59" s="105"/>
      <c r="W59" s="106"/>
      <c r="X59" s="84" t="s">
        <v>8</v>
      </c>
      <c r="Y59" s="47"/>
      <c r="Z59" s="48"/>
      <c r="AA59" s="34"/>
      <c r="AB59" s="35"/>
      <c r="AC59" s="35"/>
      <c r="AD59" s="35"/>
      <c r="AE59" s="35"/>
      <c r="AF59" s="35"/>
      <c r="AG59" s="36"/>
      <c r="AH59" s="34"/>
      <c r="AI59" s="35"/>
      <c r="AJ59" s="35"/>
      <c r="AK59" s="35"/>
      <c r="AL59" s="35"/>
      <c r="AM59" s="35"/>
      <c r="AN59" s="36"/>
      <c r="AO59" s="34"/>
      <c r="AP59" s="35"/>
      <c r="AQ59" s="35"/>
      <c r="AR59" s="35"/>
      <c r="AS59" s="35"/>
      <c r="AT59" s="35"/>
      <c r="AU59" s="36"/>
      <c r="AV59" s="34"/>
      <c r="AW59" s="35"/>
      <c r="AX59" s="35"/>
      <c r="AY59" s="35"/>
      <c r="AZ59" s="35"/>
      <c r="BA59" s="35"/>
      <c r="BB59" s="36"/>
      <c r="BC59" s="34"/>
      <c r="BD59" s="35"/>
      <c r="BE59" s="37"/>
      <c r="BF59" s="107"/>
      <c r="BG59" s="108"/>
      <c r="BH59" s="109"/>
      <c r="BI59" s="110"/>
      <c r="BJ59" s="111"/>
      <c r="BK59" s="112"/>
      <c r="BL59" s="112"/>
      <c r="BM59" s="112"/>
      <c r="BN59" s="113"/>
    </row>
    <row r="60" spans="2:66" ht="20.25" customHeight="1" x14ac:dyDescent="0.4">
      <c r="B60" s="121"/>
      <c r="C60" s="213"/>
      <c r="D60" s="216"/>
      <c r="E60" s="176"/>
      <c r="F60" s="215"/>
      <c r="G60" s="124"/>
      <c r="H60" s="125"/>
      <c r="I60" s="64"/>
      <c r="J60" s="65">
        <f>G59</f>
        <v>0</v>
      </c>
      <c r="K60" s="64"/>
      <c r="L60" s="65">
        <f>M59</f>
        <v>0</v>
      </c>
      <c r="M60" s="128"/>
      <c r="N60" s="129"/>
      <c r="O60" s="132"/>
      <c r="P60" s="133"/>
      <c r="Q60" s="133"/>
      <c r="R60" s="125"/>
      <c r="S60" s="104"/>
      <c r="T60" s="105"/>
      <c r="U60" s="105"/>
      <c r="V60" s="105"/>
      <c r="W60" s="106"/>
      <c r="X60" s="85" t="s">
        <v>26</v>
      </c>
      <c r="Y60" s="49"/>
      <c r="Z60" s="86"/>
      <c r="AA60" s="74" t="str">
        <f>IF(AA59="","",VLOOKUP(AA59,#REF!,10,FALSE))</f>
        <v/>
      </c>
      <c r="AB60" s="75" t="str">
        <f>IF(AB59="","",VLOOKUP(AB59,#REF!,10,FALSE))</f>
        <v/>
      </c>
      <c r="AC60" s="75" t="str">
        <f>IF(AC59="","",VLOOKUP(AC59,#REF!,10,FALSE))</f>
        <v/>
      </c>
      <c r="AD60" s="75" t="str">
        <f>IF(AD59="","",VLOOKUP(AD59,#REF!,10,FALSE))</f>
        <v/>
      </c>
      <c r="AE60" s="75" t="str">
        <f>IF(AE59="","",VLOOKUP(AE59,#REF!,10,FALSE))</f>
        <v/>
      </c>
      <c r="AF60" s="75" t="str">
        <f>IF(AF59="","",VLOOKUP(AF59,#REF!,10,FALSE))</f>
        <v/>
      </c>
      <c r="AG60" s="76" t="str">
        <f>IF(AG59="","",VLOOKUP(AG59,#REF!,10,FALSE))</f>
        <v/>
      </c>
      <c r="AH60" s="74" t="str">
        <f>IF(AH59="","",VLOOKUP(AH59,#REF!,10,FALSE))</f>
        <v/>
      </c>
      <c r="AI60" s="75" t="str">
        <f>IF(AI59="","",VLOOKUP(AI59,#REF!,10,FALSE))</f>
        <v/>
      </c>
      <c r="AJ60" s="75" t="str">
        <f>IF(AJ59="","",VLOOKUP(AJ59,#REF!,10,FALSE))</f>
        <v/>
      </c>
      <c r="AK60" s="75" t="str">
        <f>IF(AK59="","",VLOOKUP(AK59,#REF!,10,FALSE))</f>
        <v/>
      </c>
      <c r="AL60" s="75" t="str">
        <f>IF(AL59="","",VLOOKUP(AL59,#REF!,10,FALSE))</f>
        <v/>
      </c>
      <c r="AM60" s="75" t="str">
        <f>IF(AM59="","",VLOOKUP(AM59,#REF!,10,FALSE))</f>
        <v/>
      </c>
      <c r="AN60" s="76" t="str">
        <f>IF(AN59="","",VLOOKUP(AN59,#REF!,10,FALSE))</f>
        <v/>
      </c>
      <c r="AO60" s="74" t="str">
        <f>IF(AO59="","",VLOOKUP(AO59,#REF!,10,FALSE))</f>
        <v/>
      </c>
      <c r="AP60" s="75" t="str">
        <f>IF(AP59="","",VLOOKUP(AP59,#REF!,10,FALSE))</f>
        <v/>
      </c>
      <c r="AQ60" s="75" t="str">
        <f>IF(AQ59="","",VLOOKUP(AQ59,#REF!,10,FALSE))</f>
        <v/>
      </c>
      <c r="AR60" s="75" t="str">
        <f>IF(AR59="","",VLOOKUP(AR59,#REF!,10,FALSE))</f>
        <v/>
      </c>
      <c r="AS60" s="75" t="str">
        <f>IF(AS59="","",VLOOKUP(AS59,#REF!,10,FALSE))</f>
        <v/>
      </c>
      <c r="AT60" s="75" t="str">
        <f>IF(AT59="","",VLOOKUP(AT59,#REF!,10,FALSE))</f>
        <v/>
      </c>
      <c r="AU60" s="76" t="str">
        <f>IF(AU59="","",VLOOKUP(AU59,#REF!,10,FALSE))</f>
        <v/>
      </c>
      <c r="AV60" s="74" t="str">
        <f>IF(AV59="","",VLOOKUP(AV59,#REF!,10,FALSE))</f>
        <v/>
      </c>
      <c r="AW60" s="75" t="str">
        <f>IF(AW59="","",VLOOKUP(AW59,#REF!,10,FALSE))</f>
        <v/>
      </c>
      <c r="AX60" s="75" t="str">
        <f>IF(AX59="","",VLOOKUP(AX59,#REF!,10,FALSE))</f>
        <v/>
      </c>
      <c r="AY60" s="75" t="str">
        <f>IF(AY59="","",VLOOKUP(AY59,#REF!,10,FALSE))</f>
        <v/>
      </c>
      <c r="AZ60" s="75" t="str">
        <f>IF(AZ59="","",VLOOKUP(AZ59,#REF!,10,FALSE))</f>
        <v/>
      </c>
      <c r="BA60" s="75" t="str">
        <f>IF(BA59="","",VLOOKUP(BA59,#REF!,10,FALSE))</f>
        <v/>
      </c>
      <c r="BB60" s="76" t="str">
        <f>IF(BB59="","",VLOOKUP(BB59,#REF!,10,FALSE))</f>
        <v/>
      </c>
      <c r="BC60" s="74" t="str">
        <f>IF(BC59="","",VLOOKUP(BC59,#REF!,10,FALSE))</f>
        <v/>
      </c>
      <c r="BD60" s="75" t="str">
        <f>IF(BD59="","",VLOOKUP(BD59,#REF!,10,FALSE))</f>
        <v/>
      </c>
      <c r="BE60" s="75" t="str">
        <f>IF(BE59="","",VLOOKUP(BE59,#REF!,10,FALSE))</f>
        <v/>
      </c>
      <c r="BF60" s="117"/>
      <c r="BG60" s="118"/>
      <c r="BH60" s="119"/>
      <c r="BI60" s="118"/>
      <c r="BJ60" s="114"/>
      <c r="BK60" s="115"/>
      <c r="BL60" s="115"/>
      <c r="BM60" s="115"/>
      <c r="BN60" s="116"/>
    </row>
    <row r="61" spans="2:66" ht="20.25" customHeight="1" x14ac:dyDescent="0.4">
      <c r="B61" s="120">
        <f>B59+1</f>
        <v>23</v>
      </c>
      <c r="C61" s="212"/>
      <c r="D61" s="214"/>
      <c r="E61" s="176"/>
      <c r="F61" s="215"/>
      <c r="G61" s="122"/>
      <c r="H61" s="123"/>
      <c r="I61" s="64"/>
      <c r="J61" s="65"/>
      <c r="K61" s="64"/>
      <c r="L61" s="65"/>
      <c r="M61" s="126"/>
      <c r="N61" s="127"/>
      <c r="O61" s="130"/>
      <c r="P61" s="131"/>
      <c r="Q61" s="131"/>
      <c r="R61" s="123"/>
      <c r="S61" s="104"/>
      <c r="T61" s="105"/>
      <c r="U61" s="105"/>
      <c r="V61" s="105"/>
      <c r="W61" s="106"/>
      <c r="X61" s="84" t="s">
        <v>8</v>
      </c>
      <c r="Y61" s="47"/>
      <c r="Z61" s="48"/>
      <c r="AA61" s="34"/>
      <c r="AB61" s="35"/>
      <c r="AC61" s="35"/>
      <c r="AD61" s="35"/>
      <c r="AE61" s="35"/>
      <c r="AF61" s="35"/>
      <c r="AG61" s="36"/>
      <c r="AH61" s="34"/>
      <c r="AI61" s="35"/>
      <c r="AJ61" s="35"/>
      <c r="AK61" s="35"/>
      <c r="AL61" s="35"/>
      <c r="AM61" s="35"/>
      <c r="AN61" s="36"/>
      <c r="AO61" s="34"/>
      <c r="AP61" s="35"/>
      <c r="AQ61" s="35"/>
      <c r="AR61" s="35"/>
      <c r="AS61" s="35"/>
      <c r="AT61" s="35"/>
      <c r="AU61" s="36"/>
      <c r="AV61" s="34"/>
      <c r="AW61" s="35"/>
      <c r="AX61" s="35"/>
      <c r="AY61" s="35"/>
      <c r="AZ61" s="35"/>
      <c r="BA61" s="35"/>
      <c r="BB61" s="36"/>
      <c r="BC61" s="34"/>
      <c r="BD61" s="35"/>
      <c r="BE61" s="37"/>
      <c r="BF61" s="107"/>
      <c r="BG61" s="108"/>
      <c r="BH61" s="109"/>
      <c r="BI61" s="110"/>
      <c r="BJ61" s="111"/>
      <c r="BK61" s="112"/>
      <c r="BL61" s="112"/>
      <c r="BM61" s="112"/>
      <c r="BN61" s="113"/>
    </row>
    <row r="62" spans="2:66" ht="20.25" customHeight="1" x14ac:dyDescent="0.4">
      <c r="B62" s="121"/>
      <c r="C62" s="213"/>
      <c r="D62" s="216"/>
      <c r="E62" s="176"/>
      <c r="F62" s="215"/>
      <c r="G62" s="124"/>
      <c r="H62" s="125"/>
      <c r="I62" s="64"/>
      <c r="J62" s="65">
        <f>G61</f>
        <v>0</v>
      </c>
      <c r="K62" s="64"/>
      <c r="L62" s="65">
        <f>M61</f>
        <v>0</v>
      </c>
      <c r="M62" s="128"/>
      <c r="N62" s="129"/>
      <c r="O62" s="132"/>
      <c r="P62" s="133"/>
      <c r="Q62" s="133"/>
      <c r="R62" s="125"/>
      <c r="S62" s="104"/>
      <c r="T62" s="105"/>
      <c r="U62" s="105"/>
      <c r="V62" s="105"/>
      <c r="W62" s="106"/>
      <c r="X62" s="85" t="s">
        <v>26</v>
      </c>
      <c r="Y62" s="49"/>
      <c r="Z62" s="86"/>
      <c r="AA62" s="74" t="str">
        <f>IF(AA61="","",VLOOKUP(AA61,#REF!,10,FALSE))</f>
        <v/>
      </c>
      <c r="AB62" s="75" t="str">
        <f>IF(AB61="","",VLOOKUP(AB61,#REF!,10,FALSE))</f>
        <v/>
      </c>
      <c r="AC62" s="75" t="str">
        <f>IF(AC61="","",VLOOKUP(AC61,#REF!,10,FALSE))</f>
        <v/>
      </c>
      <c r="AD62" s="75" t="str">
        <f>IF(AD61="","",VLOOKUP(AD61,#REF!,10,FALSE))</f>
        <v/>
      </c>
      <c r="AE62" s="75" t="str">
        <f>IF(AE61="","",VLOOKUP(AE61,#REF!,10,FALSE))</f>
        <v/>
      </c>
      <c r="AF62" s="75" t="str">
        <f>IF(AF61="","",VLOOKUP(AF61,#REF!,10,FALSE))</f>
        <v/>
      </c>
      <c r="AG62" s="76" t="str">
        <f>IF(AG61="","",VLOOKUP(AG61,#REF!,10,FALSE))</f>
        <v/>
      </c>
      <c r="AH62" s="74" t="str">
        <f>IF(AH61="","",VLOOKUP(AH61,#REF!,10,FALSE))</f>
        <v/>
      </c>
      <c r="AI62" s="75" t="str">
        <f>IF(AI61="","",VLOOKUP(AI61,#REF!,10,FALSE))</f>
        <v/>
      </c>
      <c r="AJ62" s="75" t="str">
        <f>IF(AJ61="","",VLOOKUP(AJ61,#REF!,10,FALSE))</f>
        <v/>
      </c>
      <c r="AK62" s="75" t="str">
        <f>IF(AK61="","",VLOOKUP(AK61,#REF!,10,FALSE))</f>
        <v/>
      </c>
      <c r="AL62" s="75" t="str">
        <f>IF(AL61="","",VLOOKUP(AL61,#REF!,10,FALSE))</f>
        <v/>
      </c>
      <c r="AM62" s="75" t="str">
        <f>IF(AM61="","",VLOOKUP(AM61,#REF!,10,FALSE))</f>
        <v/>
      </c>
      <c r="AN62" s="76" t="str">
        <f>IF(AN61="","",VLOOKUP(AN61,#REF!,10,FALSE))</f>
        <v/>
      </c>
      <c r="AO62" s="74" t="str">
        <f>IF(AO61="","",VLOOKUP(AO61,#REF!,10,FALSE))</f>
        <v/>
      </c>
      <c r="AP62" s="75" t="str">
        <f>IF(AP61="","",VLOOKUP(AP61,#REF!,10,FALSE))</f>
        <v/>
      </c>
      <c r="AQ62" s="75" t="str">
        <f>IF(AQ61="","",VLOOKUP(AQ61,#REF!,10,FALSE))</f>
        <v/>
      </c>
      <c r="AR62" s="75" t="str">
        <f>IF(AR61="","",VLOOKUP(AR61,#REF!,10,FALSE))</f>
        <v/>
      </c>
      <c r="AS62" s="75" t="str">
        <f>IF(AS61="","",VLOOKUP(AS61,#REF!,10,FALSE))</f>
        <v/>
      </c>
      <c r="AT62" s="75" t="str">
        <f>IF(AT61="","",VLOOKUP(AT61,#REF!,10,FALSE))</f>
        <v/>
      </c>
      <c r="AU62" s="76" t="str">
        <f>IF(AU61="","",VLOOKUP(AU61,#REF!,10,FALSE))</f>
        <v/>
      </c>
      <c r="AV62" s="74" t="str">
        <f>IF(AV61="","",VLOOKUP(AV61,#REF!,10,FALSE))</f>
        <v/>
      </c>
      <c r="AW62" s="75" t="str">
        <f>IF(AW61="","",VLOOKUP(AW61,#REF!,10,FALSE))</f>
        <v/>
      </c>
      <c r="AX62" s="75" t="str">
        <f>IF(AX61="","",VLOOKUP(AX61,#REF!,10,FALSE))</f>
        <v/>
      </c>
      <c r="AY62" s="75" t="str">
        <f>IF(AY61="","",VLOOKUP(AY61,#REF!,10,FALSE))</f>
        <v/>
      </c>
      <c r="AZ62" s="75" t="str">
        <f>IF(AZ61="","",VLOOKUP(AZ61,#REF!,10,FALSE))</f>
        <v/>
      </c>
      <c r="BA62" s="75" t="str">
        <f>IF(BA61="","",VLOOKUP(BA61,#REF!,10,FALSE))</f>
        <v/>
      </c>
      <c r="BB62" s="76" t="str">
        <f>IF(BB61="","",VLOOKUP(BB61,#REF!,10,FALSE))</f>
        <v/>
      </c>
      <c r="BC62" s="74" t="str">
        <f>IF(BC61="","",VLOOKUP(BC61,#REF!,10,FALSE))</f>
        <v/>
      </c>
      <c r="BD62" s="75" t="str">
        <f>IF(BD61="","",VLOOKUP(BD61,#REF!,10,FALSE))</f>
        <v/>
      </c>
      <c r="BE62" s="75" t="str">
        <f>IF(BE61="","",VLOOKUP(BE61,#REF!,10,FALSE))</f>
        <v/>
      </c>
      <c r="BF62" s="117"/>
      <c r="BG62" s="118"/>
      <c r="BH62" s="119"/>
      <c r="BI62" s="118"/>
      <c r="BJ62" s="114"/>
      <c r="BK62" s="115"/>
      <c r="BL62" s="115"/>
      <c r="BM62" s="115"/>
      <c r="BN62" s="116"/>
    </row>
    <row r="63" spans="2:66" ht="20.25" customHeight="1" x14ac:dyDescent="0.4">
      <c r="B63" s="120">
        <f>B61+1</f>
        <v>24</v>
      </c>
      <c r="C63" s="212"/>
      <c r="D63" s="214"/>
      <c r="E63" s="176"/>
      <c r="F63" s="215"/>
      <c r="G63" s="122"/>
      <c r="H63" s="123"/>
      <c r="I63" s="64"/>
      <c r="J63" s="65"/>
      <c r="K63" s="64"/>
      <c r="L63" s="65"/>
      <c r="M63" s="126"/>
      <c r="N63" s="127"/>
      <c r="O63" s="130"/>
      <c r="P63" s="131"/>
      <c r="Q63" s="131"/>
      <c r="R63" s="123"/>
      <c r="S63" s="104"/>
      <c r="T63" s="105"/>
      <c r="U63" s="105"/>
      <c r="V63" s="105"/>
      <c r="W63" s="106"/>
      <c r="X63" s="84" t="s">
        <v>8</v>
      </c>
      <c r="Y63" s="47"/>
      <c r="Z63" s="48"/>
      <c r="AA63" s="34"/>
      <c r="AB63" s="35"/>
      <c r="AC63" s="35"/>
      <c r="AD63" s="35"/>
      <c r="AE63" s="35"/>
      <c r="AF63" s="35"/>
      <c r="AG63" s="36"/>
      <c r="AH63" s="34"/>
      <c r="AI63" s="35"/>
      <c r="AJ63" s="35"/>
      <c r="AK63" s="35"/>
      <c r="AL63" s="35"/>
      <c r="AM63" s="35"/>
      <c r="AN63" s="36"/>
      <c r="AO63" s="34"/>
      <c r="AP63" s="35"/>
      <c r="AQ63" s="35"/>
      <c r="AR63" s="35"/>
      <c r="AS63" s="35"/>
      <c r="AT63" s="35"/>
      <c r="AU63" s="36"/>
      <c r="AV63" s="34"/>
      <c r="AW63" s="35"/>
      <c r="AX63" s="35"/>
      <c r="AY63" s="35"/>
      <c r="AZ63" s="35"/>
      <c r="BA63" s="35"/>
      <c r="BB63" s="36"/>
      <c r="BC63" s="34"/>
      <c r="BD63" s="35"/>
      <c r="BE63" s="37"/>
      <c r="BF63" s="107"/>
      <c r="BG63" s="108"/>
      <c r="BH63" s="109"/>
      <c r="BI63" s="110"/>
      <c r="BJ63" s="111"/>
      <c r="BK63" s="112"/>
      <c r="BL63" s="112"/>
      <c r="BM63" s="112"/>
      <c r="BN63" s="113"/>
    </row>
    <row r="64" spans="2:66" ht="20.25" customHeight="1" x14ac:dyDescent="0.4">
      <c r="B64" s="121"/>
      <c r="C64" s="213"/>
      <c r="D64" s="216"/>
      <c r="E64" s="176"/>
      <c r="F64" s="215"/>
      <c r="G64" s="124"/>
      <c r="H64" s="125"/>
      <c r="I64" s="64"/>
      <c r="J64" s="65">
        <f>G63</f>
        <v>0</v>
      </c>
      <c r="K64" s="64"/>
      <c r="L64" s="65">
        <f>M63</f>
        <v>0</v>
      </c>
      <c r="M64" s="128"/>
      <c r="N64" s="129"/>
      <c r="O64" s="132"/>
      <c r="P64" s="133"/>
      <c r="Q64" s="133"/>
      <c r="R64" s="125"/>
      <c r="S64" s="104"/>
      <c r="T64" s="105"/>
      <c r="U64" s="105"/>
      <c r="V64" s="105"/>
      <c r="W64" s="106"/>
      <c r="X64" s="85" t="s">
        <v>26</v>
      </c>
      <c r="Y64" s="49"/>
      <c r="Z64" s="86"/>
      <c r="AA64" s="74" t="str">
        <f>IF(AA63="","",VLOOKUP(AA63,#REF!,10,FALSE))</f>
        <v/>
      </c>
      <c r="AB64" s="75" t="str">
        <f>IF(AB63="","",VLOOKUP(AB63,#REF!,10,FALSE))</f>
        <v/>
      </c>
      <c r="AC64" s="75" t="str">
        <f>IF(AC63="","",VLOOKUP(AC63,#REF!,10,FALSE))</f>
        <v/>
      </c>
      <c r="AD64" s="75" t="str">
        <f>IF(AD63="","",VLOOKUP(AD63,#REF!,10,FALSE))</f>
        <v/>
      </c>
      <c r="AE64" s="75" t="str">
        <f>IF(AE63="","",VLOOKUP(AE63,#REF!,10,FALSE))</f>
        <v/>
      </c>
      <c r="AF64" s="75" t="str">
        <f>IF(AF63="","",VLOOKUP(AF63,#REF!,10,FALSE))</f>
        <v/>
      </c>
      <c r="AG64" s="76" t="str">
        <f>IF(AG63="","",VLOOKUP(AG63,#REF!,10,FALSE))</f>
        <v/>
      </c>
      <c r="AH64" s="74" t="str">
        <f>IF(AH63="","",VLOOKUP(AH63,#REF!,10,FALSE))</f>
        <v/>
      </c>
      <c r="AI64" s="75" t="str">
        <f>IF(AI63="","",VLOOKUP(AI63,#REF!,10,FALSE))</f>
        <v/>
      </c>
      <c r="AJ64" s="75" t="str">
        <f>IF(AJ63="","",VLOOKUP(AJ63,#REF!,10,FALSE))</f>
        <v/>
      </c>
      <c r="AK64" s="75" t="str">
        <f>IF(AK63="","",VLOOKUP(AK63,#REF!,10,FALSE))</f>
        <v/>
      </c>
      <c r="AL64" s="75" t="str">
        <f>IF(AL63="","",VLOOKUP(AL63,#REF!,10,FALSE))</f>
        <v/>
      </c>
      <c r="AM64" s="75" t="str">
        <f>IF(AM63="","",VLOOKUP(AM63,#REF!,10,FALSE))</f>
        <v/>
      </c>
      <c r="AN64" s="76" t="str">
        <f>IF(AN63="","",VLOOKUP(AN63,#REF!,10,FALSE))</f>
        <v/>
      </c>
      <c r="AO64" s="74" t="str">
        <f>IF(AO63="","",VLOOKUP(AO63,#REF!,10,FALSE))</f>
        <v/>
      </c>
      <c r="AP64" s="75" t="str">
        <f>IF(AP63="","",VLOOKUP(AP63,#REF!,10,FALSE))</f>
        <v/>
      </c>
      <c r="AQ64" s="75" t="str">
        <f>IF(AQ63="","",VLOOKUP(AQ63,#REF!,10,FALSE))</f>
        <v/>
      </c>
      <c r="AR64" s="75" t="str">
        <f>IF(AR63="","",VLOOKUP(AR63,#REF!,10,FALSE))</f>
        <v/>
      </c>
      <c r="AS64" s="75" t="str">
        <f>IF(AS63="","",VLOOKUP(AS63,#REF!,10,FALSE))</f>
        <v/>
      </c>
      <c r="AT64" s="75" t="str">
        <f>IF(AT63="","",VLOOKUP(AT63,#REF!,10,FALSE))</f>
        <v/>
      </c>
      <c r="AU64" s="76" t="str">
        <f>IF(AU63="","",VLOOKUP(AU63,#REF!,10,FALSE))</f>
        <v/>
      </c>
      <c r="AV64" s="74" t="str">
        <f>IF(AV63="","",VLOOKUP(AV63,#REF!,10,FALSE))</f>
        <v/>
      </c>
      <c r="AW64" s="75" t="str">
        <f>IF(AW63="","",VLOOKUP(AW63,#REF!,10,FALSE))</f>
        <v/>
      </c>
      <c r="AX64" s="75" t="str">
        <f>IF(AX63="","",VLOOKUP(AX63,#REF!,10,FALSE))</f>
        <v/>
      </c>
      <c r="AY64" s="75" t="str">
        <f>IF(AY63="","",VLOOKUP(AY63,#REF!,10,FALSE))</f>
        <v/>
      </c>
      <c r="AZ64" s="75" t="str">
        <f>IF(AZ63="","",VLOOKUP(AZ63,#REF!,10,FALSE))</f>
        <v/>
      </c>
      <c r="BA64" s="75" t="str">
        <f>IF(BA63="","",VLOOKUP(BA63,#REF!,10,FALSE))</f>
        <v/>
      </c>
      <c r="BB64" s="76" t="str">
        <f>IF(BB63="","",VLOOKUP(BB63,#REF!,10,FALSE))</f>
        <v/>
      </c>
      <c r="BC64" s="74" t="str">
        <f>IF(BC63="","",VLOOKUP(BC63,#REF!,10,FALSE))</f>
        <v/>
      </c>
      <c r="BD64" s="75" t="str">
        <f>IF(BD63="","",VLOOKUP(BD63,#REF!,10,FALSE))</f>
        <v/>
      </c>
      <c r="BE64" s="75" t="str">
        <f>IF(BE63="","",VLOOKUP(BE63,#REF!,10,FALSE))</f>
        <v/>
      </c>
      <c r="BF64" s="117"/>
      <c r="BG64" s="118"/>
      <c r="BH64" s="119"/>
      <c r="BI64" s="118"/>
      <c r="BJ64" s="114"/>
      <c r="BK64" s="115"/>
      <c r="BL64" s="115"/>
      <c r="BM64" s="115"/>
      <c r="BN64" s="116"/>
    </row>
    <row r="65" spans="2:66" ht="20.25" customHeight="1" x14ac:dyDescent="0.4">
      <c r="B65" s="120">
        <f>B63+1</f>
        <v>25</v>
      </c>
      <c r="C65" s="212"/>
      <c r="D65" s="214"/>
      <c r="E65" s="176"/>
      <c r="F65" s="215"/>
      <c r="G65" s="122"/>
      <c r="H65" s="123"/>
      <c r="I65" s="64"/>
      <c r="J65" s="65"/>
      <c r="K65" s="64"/>
      <c r="L65" s="65"/>
      <c r="M65" s="126"/>
      <c r="N65" s="127"/>
      <c r="O65" s="130"/>
      <c r="P65" s="131"/>
      <c r="Q65" s="131"/>
      <c r="R65" s="123"/>
      <c r="S65" s="104"/>
      <c r="T65" s="105"/>
      <c r="U65" s="105"/>
      <c r="V65" s="105"/>
      <c r="W65" s="106"/>
      <c r="X65" s="84" t="s">
        <v>8</v>
      </c>
      <c r="Y65" s="47"/>
      <c r="Z65" s="48"/>
      <c r="AA65" s="34"/>
      <c r="AB65" s="35"/>
      <c r="AC65" s="35"/>
      <c r="AD65" s="35"/>
      <c r="AE65" s="35"/>
      <c r="AF65" s="35"/>
      <c r="AG65" s="36"/>
      <c r="AH65" s="34"/>
      <c r="AI65" s="35"/>
      <c r="AJ65" s="35"/>
      <c r="AK65" s="35"/>
      <c r="AL65" s="35"/>
      <c r="AM65" s="35"/>
      <c r="AN65" s="36"/>
      <c r="AO65" s="34"/>
      <c r="AP65" s="35"/>
      <c r="AQ65" s="35"/>
      <c r="AR65" s="35"/>
      <c r="AS65" s="35"/>
      <c r="AT65" s="35"/>
      <c r="AU65" s="36"/>
      <c r="AV65" s="34"/>
      <c r="AW65" s="35"/>
      <c r="AX65" s="35"/>
      <c r="AY65" s="35"/>
      <c r="AZ65" s="35"/>
      <c r="BA65" s="35"/>
      <c r="BB65" s="36"/>
      <c r="BC65" s="34"/>
      <c r="BD65" s="35"/>
      <c r="BE65" s="37"/>
      <c r="BF65" s="107"/>
      <c r="BG65" s="108"/>
      <c r="BH65" s="109"/>
      <c r="BI65" s="110"/>
      <c r="BJ65" s="111"/>
      <c r="BK65" s="112"/>
      <c r="BL65" s="112"/>
      <c r="BM65" s="112"/>
      <c r="BN65" s="113"/>
    </row>
    <row r="66" spans="2:66" ht="20.25" customHeight="1" x14ac:dyDescent="0.4">
      <c r="B66" s="121"/>
      <c r="C66" s="213"/>
      <c r="D66" s="216"/>
      <c r="E66" s="176"/>
      <c r="F66" s="215"/>
      <c r="G66" s="124"/>
      <c r="H66" s="125"/>
      <c r="I66" s="64"/>
      <c r="J66" s="65">
        <f>G65</f>
        <v>0</v>
      </c>
      <c r="K66" s="64"/>
      <c r="L66" s="65">
        <f>M65</f>
        <v>0</v>
      </c>
      <c r="M66" s="128"/>
      <c r="N66" s="129"/>
      <c r="O66" s="132"/>
      <c r="P66" s="133"/>
      <c r="Q66" s="133"/>
      <c r="R66" s="125"/>
      <c r="S66" s="104"/>
      <c r="T66" s="105"/>
      <c r="U66" s="105"/>
      <c r="V66" s="105"/>
      <c r="W66" s="106"/>
      <c r="X66" s="85" t="s">
        <v>26</v>
      </c>
      <c r="Y66" s="49"/>
      <c r="Z66" s="86"/>
      <c r="AA66" s="74" t="str">
        <f>IF(AA65="","",VLOOKUP(AA65,#REF!,10,FALSE))</f>
        <v/>
      </c>
      <c r="AB66" s="75" t="str">
        <f>IF(AB65="","",VLOOKUP(AB65,#REF!,10,FALSE))</f>
        <v/>
      </c>
      <c r="AC66" s="75" t="str">
        <f>IF(AC65="","",VLOOKUP(AC65,#REF!,10,FALSE))</f>
        <v/>
      </c>
      <c r="AD66" s="75" t="str">
        <f>IF(AD65="","",VLOOKUP(AD65,#REF!,10,FALSE))</f>
        <v/>
      </c>
      <c r="AE66" s="75" t="str">
        <f>IF(AE65="","",VLOOKUP(AE65,#REF!,10,FALSE))</f>
        <v/>
      </c>
      <c r="AF66" s="75" t="str">
        <f>IF(AF65="","",VLOOKUP(AF65,#REF!,10,FALSE))</f>
        <v/>
      </c>
      <c r="AG66" s="76" t="str">
        <f>IF(AG65="","",VLOOKUP(AG65,#REF!,10,FALSE))</f>
        <v/>
      </c>
      <c r="AH66" s="74" t="str">
        <f>IF(AH65="","",VLOOKUP(AH65,#REF!,10,FALSE))</f>
        <v/>
      </c>
      <c r="AI66" s="75" t="str">
        <f>IF(AI65="","",VLOOKUP(AI65,#REF!,10,FALSE))</f>
        <v/>
      </c>
      <c r="AJ66" s="75" t="str">
        <f>IF(AJ65="","",VLOOKUP(AJ65,#REF!,10,FALSE))</f>
        <v/>
      </c>
      <c r="AK66" s="75" t="str">
        <f>IF(AK65="","",VLOOKUP(AK65,#REF!,10,FALSE))</f>
        <v/>
      </c>
      <c r="AL66" s="75" t="str">
        <f>IF(AL65="","",VLOOKUP(AL65,#REF!,10,FALSE))</f>
        <v/>
      </c>
      <c r="AM66" s="75" t="str">
        <f>IF(AM65="","",VLOOKUP(AM65,#REF!,10,FALSE))</f>
        <v/>
      </c>
      <c r="AN66" s="76" t="str">
        <f>IF(AN65="","",VLOOKUP(AN65,#REF!,10,FALSE))</f>
        <v/>
      </c>
      <c r="AO66" s="74" t="str">
        <f>IF(AO65="","",VLOOKUP(AO65,#REF!,10,FALSE))</f>
        <v/>
      </c>
      <c r="AP66" s="75" t="str">
        <f>IF(AP65="","",VLOOKUP(AP65,#REF!,10,FALSE))</f>
        <v/>
      </c>
      <c r="AQ66" s="75" t="str">
        <f>IF(AQ65="","",VLOOKUP(AQ65,#REF!,10,FALSE))</f>
        <v/>
      </c>
      <c r="AR66" s="75" t="str">
        <f>IF(AR65="","",VLOOKUP(AR65,#REF!,10,FALSE))</f>
        <v/>
      </c>
      <c r="AS66" s="75" t="str">
        <f>IF(AS65="","",VLOOKUP(AS65,#REF!,10,FALSE))</f>
        <v/>
      </c>
      <c r="AT66" s="75" t="str">
        <f>IF(AT65="","",VLOOKUP(AT65,#REF!,10,FALSE))</f>
        <v/>
      </c>
      <c r="AU66" s="76" t="str">
        <f>IF(AU65="","",VLOOKUP(AU65,#REF!,10,FALSE))</f>
        <v/>
      </c>
      <c r="AV66" s="74" t="str">
        <f>IF(AV65="","",VLOOKUP(AV65,#REF!,10,FALSE))</f>
        <v/>
      </c>
      <c r="AW66" s="75" t="str">
        <f>IF(AW65="","",VLOOKUP(AW65,#REF!,10,FALSE))</f>
        <v/>
      </c>
      <c r="AX66" s="75" t="str">
        <f>IF(AX65="","",VLOOKUP(AX65,#REF!,10,FALSE))</f>
        <v/>
      </c>
      <c r="AY66" s="75" t="str">
        <f>IF(AY65="","",VLOOKUP(AY65,#REF!,10,FALSE))</f>
        <v/>
      </c>
      <c r="AZ66" s="75" t="str">
        <f>IF(AZ65="","",VLOOKUP(AZ65,#REF!,10,FALSE))</f>
        <v/>
      </c>
      <c r="BA66" s="75" t="str">
        <f>IF(BA65="","",VLOOKUP(BA65,#REF!,10,FALSE))</f>
        <v/>
      </c>
      <c r="BB66" s="76" t="str">
        <f>IF(BB65="","",VLOOKUP(BB65,#REF!,10,FALSE))</f>
        <v/>
      </c>
      <c r="BC66" s="74" t="str">
        <f>IF(BC65="","",VLOOKUP(BC65,#REF!,10,FALSE))</f>
        <v/>
      </c>
      <c r="BD66" s="75" t="str">
        <f>IF(BD65="","",VLOOKUP(BD65,#REF!,10,FALSE))</f>
        <v/>
      </c>
      <c r="BE66" s="75" t="str">
        <f>IF(BE65="","",VLOOKUP(BE65,#REF!,10,FALSE))</f>
        <v/>
      </c>
      <c r="BF66" s="117"/>
      <c r="BG66" s="118"/>
      <c r="BH66" s="119"/>
      <c r="BI66" s="118"/>
      <c r="BJ66" s="114"/>
      <c r="BK66" s="115"/>
      <c r="BL66" s="115"/>
      <c r="BM66" s="115"/>
      <c r="BN66" s="116"/>
    </row>
    <row r="67" spans="2:66" ht="20.25" customHeight="1" x14ac:dyDescent="0.4">
      <c r="B67" s="120">
        <f>B65+1</f>
        <v>26</v>
      </c>
      <c r="C67" s="212"/>
      <c r="D67" s="214"/>
      <c r="E67" s="176"/>
      <c r="F67" s="215"/>
      <c r="G67" s="122"/>
      <c r="H67" s="123"/>
      <c r="I67" s="64"/>
      <c r="J67" s="65"/>
      <c r="K67" s="64"/>
      <c r="L67" s="65"/>
      <c r="M67" s="126"/>
      <c r="N67" s="127"/>
      <c r="O67" s="130"/>
      <c r="P67" s="131"/>
      <c r="Q67" s="131"/>
      <c r="R67" s="123"/>
      <c r="S67" s="104"/>
      <c r="T67" s="105"/>
      <c r="U67" s="105"/>
      <c r="V67" s="105"/>
      <c r="W67" s="106"/>
      <c r="X67" s="84" t="s">
        <v>8</v>
      </c>
      <c r="Y67" s="47"/>
      <c r="Z67" s="48"/>
      <c r="AA67" s="34"/>
      <c r="AB67" s="35"/>
      <c r="AC67" s="35"/>
      <c r="AD67" s="35"/>
      <c r="AE67" s="35"/>
      <c r="AF67" s="35"/>
      <c r="AG67" s="36"/>
      <c r="AH67" s="34"/>
      <c r="AI67" s="35"/>
      <c r="AJ67" s="35"/>
      <c r="AK67" s="35"/>
      <c r="AL67" s="35"/>
      <c r="AM67" s="35"/>
      <c r="AN67" s="36"/>
      <c r="AO67" s="34"/>
      <c r="AP67" s="35"/>
      <c r="AQ67" s="35"/>
      <c r="AR67" s="35"/>
      <c r="AS67" s="35"/>
      <c r="AT67" s="35"/>
      <c r="AU67" s="36"/>
      <c r="AV67" s="34"/>
      <c r="AW67" s="35"/>
      <c r="AX67" s="35"/>
      <c r="AY67" s="35"/>
      <c r="AZ67" s="35"/>
      <c r="BA67" s="35"/>
      <c r="BB67" s="36"/>
      <c r="BC67" s="34"/>
      <c r="BD67" s="35"/>
      <c r="BE67" s="37"/>
      <c r="BF67" s="107"/>
      <c r="BG67" s="108"/>
      <c r="BH67" s="109"/>
      <c r="BI67" s="110"/>
      <c r="BJ67" s="111"/>
      <c r="BK67" s="112"/>
      <c r="BL67" s="112"/>
      <c r="BM67" s="112"/>
      <c r="BN67" s="113"/>
    </row>
    <row r="68" spans="2:66" ht="20.25" customHeight="1" x14ac:dyDescent="0.4">
      <c r="B68" s="121"/>
      <c r="C68" s="213"/>
      <c r="D68" s="216"/>
      <c r="E68" s="176"/>
      <c r="F68" s="215"/>
      <c r="G68" s="124"/>
      <c r="H68" s="125"/>
      <c r="I68" s="64"/>
      <c r="J68" s="65">
        <f>G67</f>
        <v>0</v>
      </c>
      <c r="K68" s="64"/>
      <c r="L68" s="65">
        <f>M67</f>
        <v>0</v>
      </c>
      <c r="M68" s="128"/>
      <c r="N68" s="129"/>
      <c r="O68" s="132"/>
      <c r="P68" s="133"/>
      <c r="Q68" s="133"/>
      <c r="R68" s="125"/>
      <c r="S68" s="104"/>
      <c r="T68" s="105"/>
      <c r="U68" s="105"/>
      <c r="V68" s="105"/>
      <c r="W68" s="106"/>
      <c r="X68" s="85" t="s">
        <v>26</v>
      </c>
      <c r="Y68" s="49"/>
      <c r="Z68" s="86"/>
      <c r="AA68" s="74" t="str">
        <f>IF(AA67="","",VLOOKUP(AA67,#REF!,10,FALSE))</f>
        <v/>
      </c>
      <c r="AB68" s="75" t="str">
        <f>IF(AB67="","",VLOOKUP(AB67,#REF!,10,FALSE))</f>
        <v/>
      </c>
      <c r="AC68" s="75" t="str">
        <f>IF(AC67="","",VLOOKUP(AC67,#REF!,10,FALSE))</f>
        <v/>
      </c>
      <c r="AD68" s="75" t="str">
        <f>IF(AD67="","",VLOOKUP(AD67,#REF!,10,FALSE))</f>
        <v/>
      </c>
      <c r="AE68" s="75" t="str">
        <f>IF(AE67="","",VLOOKUP(AE67,#REF!,10,FALSE))</f>
        <v/>
      </c>
      <c r="AF68" s="75" t="str">
        <f>IF(AF67="","",VLOOKUP(AF67,#REF!,10,FALSE))</f>
        <v/>
      </c>
      <c r="AG68" s="76" t="str">
        <f>IF(AG67="","",VLOOKUP(AG67,#REF!,10,FALSE))</f>
        <v/>
      </c>
      <c r="AH68" s="74" t="str">
        <f>IF(AH67="","",VLOOKUP(AH67,#REF!,10,FALSE))</f>
        <v/>
      </c>
      <c r="AI68" s="75" t="str">
        <f>IF(AI67="","",VLOOKUP(AI67,#REF!,10,FALSE))</f>
        <v/>
      </c>
      <c r="AJ68" s="75" t="str">
        <f>IF(AJ67="","",VLOOKUP(AJ67,#REF!,10,FALSE))</f>
        <v/>
      </c>
      <c r="AK68" s="75" t="str">
        <f>IF(AK67="","",VLOOKUP(AK67,#REF!,10,FALSE))</f>
        <v/>
      </c>
      <c r="AL68" s="75" t="str">
        <f>IF(AL67="","",VLOOKUP(AL67,#REF!,10,FALSE))</f>
        <v/>
      </c>
      <c r="AM68" s="75" t="str">
        <f>IF(AM67="","",VLOOKUP(AM67,#REF!,10,FALSE))</f>
        <v/>
      </c>
      <c r="AN68" s="76" t="str">
        <f>IF(AN67="","",VLOOKUP(AN67,#REF!,10,FALSE))</f>
        <v/>
      </c>
      <c r="AO68" s="74" t="str">
        <f>IF(AO67="","",VLOOKUP(AO67,#REF!,10,FALSE))</f>
        <v/>
      </c>
      <c r="AP68" s="75" t="str">
        <f>IF(AP67="","",VLOOKUP(AP67,#REF!,10,FALSE))</f>
        <v/>
      </c>
      <c r="AQ68" s="75" t="str">
        <f>IF(AQ67="","",VLOOKUP(AQ67,#REF!,10,FALSE))</f>
        <v/>
      </c>
      <c r="AR68" s="75" t="str">
        <f>IF(AR67="","",VLOOKUP(AR67,#REF!,10,FALSE))</f>
        <v/>
      </c>
      <c r="AS68" s="75" t="str">
        <f>IF(AS67="","",VLOOKUP(AS67,#REF!,10,FALSE))</f>
        <v/>
      </c>
      <c r="AT68" s="75" t="str">
        <f>IF(AT67="","",VLOOKUP(AT67,#REF!,10,FALSE))</f>
        <v/>
      </c>
      <c r="AU68" s="76" t="str">
        <f>IF(AU67="","",VLOOKUP(AU67,#REF!,10,FALSE))</f>
        <v/>
      </c>
      <c r="AV68" s="74" t="str">
        <f>IF(AV67="","",VLOOKUP(AV67,#REF!,10,FALSE))</f>
        <v/>
      </c>
      <c r="AW68" s="75" t="str">
        <f>IF(AW67="","",VLOOKUP(AW67,#REF!,10,FALSE))</f>
        <v/>
      </c>
      <c r="AX68" s="75" t="str">
        <f>IF(AX67="","",VLOOKUP(AX67,#REF!,10,FALSE))</f>
        <v/>
      </c>
      <c r="AY68" s="75" t="str">
        <f>IF(AY67="","",VLOOKUP(AY67,#REF!,10,FALSE))</f>
        <v/>
      </c>
      <c r="AZ68" s="75" t="str">
        <f>IF(AZ67="","",VLOOKUP(AZ67,#REF!,10,FALSE))</f>
        <v/>
      </c>
      <c r="BA68" s="75" t="str">
        <f>IF(BA67="","",VLOOKUP(BA67,#REF!,10,FALSE))</f>
        <v/>
      </c>
      <c r="BB68" s="76" t="str">
        <f>IF(BB67="","",VLOOKUP(BB67,#REF!,10,FALSE))</f>
        <v/>
      </c>
      <c r="BC68" s="74" t="str">
        <f>IF(BC67="","",VLOOKUP(BC67,#REF!,10,FALSE))</f>
        <v/>
      </c>
      <c r="BD68" s="75" t="str">
        <f>IF(BD67="","",VLOOKUP(BD67,#REF!,10,FALSE))</f>
        <v/>
      </c>
      <c r="BE68" s="75" t="str">
        <f>IF(BE67="","",VLOOKUP(BE67,#REF!,10,FALSE))</f>
        <v/>
      </c>
      <c r="BF68" s="117"/>
      <c r="BG68" s="118"/>
      <c r="BH68" s="119"/>
      <c r="BI68" s="118"/>
      <c r="BJ68" s="114"/>
      <c r="BK68" s="115"/>
      <c r="BL68" s="115"/>
      <c r="BM68" s="115"/>
      <c r="BN68" s="116"/>
    </row>
    <row r="69" spans="2:66" ht="20.25" customHeight="1" x14ac:dyDescent="0.4">
      <c r="B69" s="120">
        <f>B67+1</f>
        <v>27</v>
      </c>
      <c r="C69" s="212"/>
      <c r="D69" s="214"/>
      <c r="E69" s="176"/>
      <c r="F69" s="215"/>
      <c r="G69" s="122"/>
      <c r="H69" s="123"/>
      <c r="I69" s="64"/>
      <c r="J69" s="65"/>
      <c r="K69" s="64"/>
      <c r="L69" s="65"/>
      <c r="M69" s="126"/>
      <c r="N69" s="127"/>
      <c r="O69" s="130"/>
      <c r="P69" s="131"/>
      <c r="Q69" s="131"/>
      <c r="R69" s="123"/>
      <c r="S69" s="104"/>
      <c r="T69" s="105"/>
      <c r="U69" s="105"/>
      <c r="V69" s="105"/>
      <c r="W69" s="106"/>
      <c r="X69" s="84" t="s">
        <v>8</v>
      </c>
      <c r="Y69" s="47"/>
      <c r="Z69" s="48"/>
      <c r="AA69" s="34"/>
      <c r="AB69" s="35"/>
      <c r="AC69" s="35"/>
      <c r="AD69" s="35"/>
      <c r="AE69" s="35"/>
      <c r="AF69" s="35"/>
      <c r="AG69" s="36"/>
      <c r="AH69" s="34"/>
      <c r="AI69" s="35"/>
      <c r="AJ69" s="35"/>
      <c r="AK69" s="35"/>
      <c r="AL69" s="35"/>
      <c r="AM69" s="35"/>
      <c r="AN69" s="36"/>
      <c r="AO69" s="34"/>
      <c r="AP69" s="35"/>
      <c r="AQ69" s="35"/>
      <c r="AR69" s="35"/>
      <c r="AS69" s="35"/>
      <c r="AT69" s="35"/>
      <c r="AU69" s="36"/>
      <c r="AV69" s="34"/>
      <c r="AW69" s="35"/>
      <c r="AX69" s="35"/>
      <c r="AY69" s="35"/>
      <c r="AZ69" s="35"/>
      <c r="BA69" s="35"/>
      <c r="BB69" s="36"/>
      <c r="BC69" s="34"/>
      <c r="BD69" s="35"/>
      <c r="BE69" s="37"/>
      <c r="BF69" s="107"/>
      <c r="BG69" s="108"/>
      <c r="BH69" s="109"/>
      <c r="BI69" s="110"/>
      <c r="BJ69" s="111"/>
      <c r="BK69" s="112"/>
      <c r="BL69" s="112"/>
      <c r="BM69" s="112"/>
      <c r="BN69" s="113"/>
    </row>
    <row r="70" spans="2:66" ht="20.25" customHeight="1" x14ac:dyDescent="0.4">
      <c r="B70" s="121"/>
      <c r="C70" s="213"/>
      <c r="D70" s="216"/>
      <c r="E70" s="176"/>
      <c r="F70" s="215"/>
      <c r="G70" s="124"/>
      <c r="H70" s="125"/>
      <c r="I70" s="64"/>
      <c r="J70" s="65">
        <f>G69</f>
        <v>0</v>
      </c>
      <c r="K70" s="64"/>
      <c r="L70" s="65">
        <f>M69</f>
        <v>0</v>
      </c>
      <c r="M70" s="128"/>
      <c r="N70" s="129"/>
      <c r="O70" s="132"/>
      <c r="P70" s="133"/>
      <c r="Q70" s="133"/>
      <c r="R70" s="125"/>
      <c r="S70" s="104"/>
      <c r="T70" s="105"/>
      <c r="U70" s="105"/>
      <c r="V70" s="105"/>
      <c r="W70" s="106"/>
      <c r="X70" s="85" t="s">
        <v>26</v>
      </c>
      <c r="Y70" s="49"/>
      <c r="Z70" s="86"/>
      <c r="AA70" s="74" t="str">
        <f>IF(AA69="","",VLOOKUP(AA69,#REF!,10,FALSE))</f>
        <v/>
      </c>
      <c r="AB70" s="75" t="str">
        <f>IF(AB69="","",VLOOKUP(AB69,#REF!,10,FALSE))</f>
        <v/>
      </c>
      <c r="AC70" s="75" t="str">
        <f>IF(AC69="","",VLOOKUP(AC69,#REF!,10,FALSE))</f>
        <v/>
      </c>
      <c r="AD70" s="75" t="str">
        <f>IF(AD69="","",VLOOKUP(AD69,#REF!,10,FALSE))</f>
        <v/>
      </c>
      <c r="AE70" s="75" t="str">
        <f>IF(AE69="","",VLOOKUP(AE69,#REF!,10,FALSE))</f>
        <v/>
      </c>
      <c r="AF70" s="75" t="str">
        <f>IF(AF69="","",VLOOKUP(AF69,#REF!,10,FALSE))</f>
        <v/>
      </c>
      <c r="AG70" s="76" t="str">
        <f>IF(AG69="","",VLOOKUP(AG69,#REF!,10,FALSE))</f>
        <v/>
      </c>
      <c r="AH70" s="74" t="str">
        <f>IF(AH69="","",VLOOKUP(AH69,#REF!,10,FALSE))</f>
        <v/>
      </c>
      <c r="AI70" s="75" t="str">
        <f>IF(AI69="","",VLOOKUP(AI69,#REF!,10,FALSE))</f>
        <v/>
      </c>
      <c r="AJ70" s="75" t="str">
        <f>IF(AJ69="","",VLOOKUP(AJ69,#REF!,10,FALSE))</f>
        <v/>
      </c>
      <c r="AK70" s="75" t="str">
        <f>IF(AK69="","",VLOOKUP(AK69,#REF!,10,FALSE))</f>
        <v/>
      </c>
      <c r="AL70" s="75" t="str">
        <f>IF(AL69="","",VLOOKUP(AL69,#REF!,10,FALSE))</f>
        <v/>
      </c>
      <c r="AM70" s="75" t="str">
        <f>IF(AM69="","",VLOOKUP(AM69,#REF!,10,FALSE))</f>
        <v/>
      </c>
      <c r="AN70" s="76" t="str">
        <f>IF(AN69="","",VLOOKUP(AN69,#REF!,10,FALSE))</f>
        <v/>
      </c>
      <c r="AO70" s="74" t="str">
        <f>IF(AO69="","",VLOOKUP(AO69,#REF!,10,FALSE))</f>
        <v/>
      </c>
      <c r="AP70" s="75" t="str">
        <f>IF(AP69="","",VLOOKUP(AP69,#REF!,10,FALSE))</f>
        <v/>
      </c>
      <c r="AQ70" s="75" t="str">
        <f>IF(AQ69="","",VLOOKUP(AQ69,#REF!,10,FALSE))</f>
        <v/>
      </c>
      <c r="AR70" s="75" t="str">
        <f>IF(AR69="","",VLOOKUP(AR69,#REF!,10,FALSE))</f>
        <v/>
      </c>
      <c r="AS70" s="75" t="str">
        <f>IF(AS69="","",VLOOKUP(AS69,#REF!,10,FALSE))</f>
        <v/>
      </c>
      <c r="AT70" s="75" t="str">
        <f>IF(AT69="","",VLOOKUP(AT69,#REF!,10,FALSE))</f>
        <v/>
      </c>
      <c r="AU70" s="76" t="str">
        <f>IF(AU69="","",VLOOKUP(AU69,#REF!,10,FALSE))</f>
        <v/>
      </c>
      <c r="AV70" s="74" t="str">
        <f>IF(AV69="","",VLOOKUP(AV69,#REF!,10,FALSE))</f>
        <v/>
      </c>
      <c r="AW70" s="75" t="str">
        <f>IF(AW69="","",VLOOKUP(AW69,#REF!,10,FALSE))</f>
        <v/>
      </c>
      <c r="AX70" s="75" t="str">
        <f>IF(AX69="","",VLOOKUP(AX69,#REF!,10,FALSE))</f>
        <v/>
      </c>
      <c r="AY70" s="75" t="str">
        <f>IF(AY69="","",VLOOKUP(AY69,#REF!,10,FALSE))</f>
        <v/>
      </c>
      <c r="AZ70" s="75" t="str">
        <f>IF(AZ69="","",VLOOKUP(AZ69,#REF!,10,FALSE))</f>
        <v/>
      </c>
      <c r="BA70" s="75" t="str">
        <f>IF(BA69="","",VLOOKUP(BA69,#REF!,10,FALSE))</f>
        <v/>
      </c>
      <c r="BB70" s="76" t="str">
        <f>IF(BB69="","",VLOOKUP(BB69,#REF!,10,FALSE))</f>
        <v/>
      </c>
      <c r="BC70" s="74" t="str">
        <f>IF(BC69="","",VLOOKUP(BC69,#REF!,10,FALSE))</f>
        <v/>
      </c>
      <c r="BD70" s="75" t="str">
        <f>IF(BD69="","",VLOOKUP(BD69,#REF!,10,FALSE))</f>
        <v/>
      </c>
      <c r="BE70" s="75" t="str">
        <f>IF(BE69="","",VLOOKUP(BE69,#REF!,10,FALSE))</f>
        <v/>
      </c>
      <c r="BF70" s="117"/>
      <c r="BG70" s="118"/>
      <c r="BH70" s="119"/>
      <c r="BI70" s="118"/>
      <c r="BJ70" s="114"/>
      <c r="BK70" s="115"/>
      <c r="BL70" s="115"/>
      <c r="BM70" s="115"/>
      <c r="BN70" s="116"/>
    </row>
    <row r="71" spans="2:66" ht="20.25" customHeight="1" x14ac:dyDescent="0.4">
      <c r="B71" s="120">
        <f>B69+1</f>
        <v>28</v>
      </c>
      <c r="C71" s="212"/>
      <c r="D71" s="214"/>
      <c r="E71" s="176"/>
      <c r="F71" s="215"/>
      <c r="G71" s="122"/>
      <c r="H71" s="123"/>
      <c r="I71" s="64"/>
      <c r="J71" s="65"/>
      <c r="K71" s="64"/>
      <c r="L71" s="65"/>
      <c r="M71" s="126"/>
      <c r="N71" s="127"/>
      <c r="O71" s="130"/>
      <c r="P71" s="131"/>
      <c r="Q71" s="131"/>
      <c r="R71" s="123"/>
      <c r="S71" s="104"/>
      <c r="T71" s="105"/>
      <c r="U71" s="105"/>
      <c r="V71" s="105"/>
      <c r="W71" s="106"/>
      <c r="X71" s="84" t="s">
        <v>8</v>
      </c>
      <c r="Y71" s="47"/>
      <c r="Z71" s="48"/>
      <c r="AA71" s="34"/>
      <c r="AB71" s="35"/>
      <c r="AC71" s="35"/>
      <c r="AD71" s="35"/>
      <c r="AE71" s="35"/>
      <c r="AF71" s="35"/>
      <c r="AG71" s="36"/>
      <c r="AH71" s="34"/>
      <c r="AI71" s="35"/>
      <c r="AJ71" s="35"/>
      <c r="AK71" s="35"/>
      <c r="AL71" s="35"/>
      <c r="AM71" s="35"/>
      <c r="AN71" s="36"/>
      <c r="AO71" s="34"/>
      <c r="AP71" s="35"/>
      <c r="AQ71" s="35"/>
      <c r="AR71" s="35"/>
      <c r="AS71" s="35"/>
      <c r="AT71" s="35"/>
      <c r="AU71" s="36"/>
      <c r="AV71" s="34"/>
      <c r="AW71" s="35"/>
      <c r="AX71" s="35"/>
      <c r="AY71" s="35"/>
      <c r="AZ71" s="35"/>
      <c r="BA71" s="35"/>
      <c r="BB71" s="36"/>
      <c r="BC71" s="34"/>
      <c r="BD71" s="35"/>
      <c r="BE71" s="37"/>
      <c r="BF71" s="107"/>
      <c r="BG71" s="108"/>
      <c r="BH71" s="109"/>
      <c r="BI71" s="110"/>
      <c r="BJ71" s="111"/>
      <c r="BK71" s="112"/>
      <c r="BL71" s="112"/>
      <c r="BM71" s="112"/>
      <c r="BN71" s="113"/>
    </row>
    <row r="72" spans="2:66" ht="20.25" customHeight="1" x14ac:dyDescent="0.4">
      <c r="B72" s="121"/>
      <c r="C72" s="213"/>
      <c r="D72" s="216"/>
      <c r="E72" s="176"/>
      <c r="F72" s="215"/>
      <c r="G72" s="124"/>
      <c r="H72" s="125"/>
      <c r="I72" s="64"/>
      <c r="J72" s="65">
        <f>G71</f>
        <v>0</v>
      </c>
      <c r="K72" s="64"/>
      <c r="L72" s="65">
        <f>M71</f>
        <v>0</v>
      </c>
      <c r="M72" s="128"/>
      <c r="N72" s="129"/>
      <c r="O72" s="132"/>
      <c r="P72" s="133"/>
      <c r="Q72" s="133"/>
      <c r="R72" s="125"/>
      <c r="S72" s="104"/>
      <c r="T72" s="105"/>
      <c r="U72" s="105"/>
      <c r="V72" s="105"/>
      <c r="W72" s="106"/>
      <c r="X72" s="85" t="s">
        <v>26</v>
      </c>
      <c r="Y72" s="49"/>
      <c r="Z72" s="86"/>
      <c r="AA72" s="74" t="str">
        <f>IF(AA71="","",VLOOKUP(AA71,#REF!,10,FALSE))</f>
        <v/>
      </c>
      <c r="AB72" s="75" t="str">
        <f>IF(AB71="","",VLOOKUP(AB71,#REF!,10,FALSE))</f>
        <v/>
      </c>
      <c r="AC72" s="75" t="str">
        <f>IF(AC71="","",VLOOKUP(AC71,#REF!,10,FALSE))</f>
        <v/>
      </c>
      <c r="AD72" s="75" t="str">
        <f>IF(AD71="","",VLOOKUP(AD71,#REF!,10,FALSE))</f>
        <v/>
      </c>
      <c r="AE72" s="75" t="str">
        <f>IF(AE71="","",VLOOKUP(AE71,#REF!,10,FALSE))</f>
        <v/>
      </c>
      <c r="AF72" s="75" t="str">
        <f>IF(AF71="","",VLOOKUP(AF71,#REF!,10,FALSE))</f>
        <v/>
      </c>
      <c r="AG72" s="76" t="str">
        <f>IF(AG71="","",VLOOKUP(AG71,#REF!,10,FALSE))</f>
        <v/>
      </c>
      <c r="AH72" s="74" t="str">
        <f>IF(AH71="","",VLOOKUP(AH71,#REF!,10,FALSE))</f>
        <v/>
      </c>
      <c r="AI72" s="75" t="str">
        <f>IF(AI71="","",VLOOKUP(AI71,#REF!,10,FALSE))</f>
        <v/>
      </c>
      <c r="AJ72" s="75" t="str">
        <f>IF(AJ71="","",VLOOKUP(AJ71,#REF!,10,FALSE))</f>
        <v/>
      </c>
      <c r="AK72" s="75" t="str">
        <f>IF(AK71="","",VLOOKUP(AK71,#REF!,10,FALSE))</f>
        <v/>
      </c>
      <c r="AL72" s="75" t="str">
        <f>IF(AL71="","",VLOOKUP(AL71,#REF!,10,FALSE))</f>
        <v/>
      </c>
      <c r="AM72" s="75" t="str">
        <f>IF(AM71="","",VLOOKUP(AM71,#REF!,10,FALSE))</f>
        <v/>
      </c>
      <c r="AN72" s="76" t="str">
        <f>IF(AN71="","",VLOOKUP(AN71,#REF!,10,FALSE))</f>
        <v/>
      </c>
      <c r="AO72" s="74" t="str">
        <f>IF(AO71="","",VLOOKUP(AO71,#REF!,10,FALSE))</f>
        <v/>
      </c>
      <c r="AP72" s="75" t="str">
        <f>IF(AP71="","",VLOOKUP(AP71,#REF!,10,FALSE))</f>
        <v/>
      </c>
      <c r="AQ72" s="75" t="str">
        <f>IF(AQ71="","",VLOOKUP(AQ71,#REF!,10,FALSE))</f>
        <v/>
      </c>
      <c r="AR72" s="75" t="str">
        <f>IF(AR71="","",VLOOKUP(AR71,#REF!,10,FALSE))</f>
        <v/>
      </c>
      <c r="AS72" s="75" t="str">
        <f>IF(AS71="","",VLOOKUP(AS71,#REF!,10,FALSE))</f>
        <v/>
      </c>
      <c r="AT72" s="75" t="str">
        <f>IF(AT71="","",VLOOKUP(AT71,#REF!,10,FALSE))</f>
        <v/>
      </c>
      <c r="AU72" s="76" t="str">
        <f>IF(AU71="","",VLOOKUP(AU71,#REF!,10,FALSE))</f>
        <v/>
      </c>
      <c r="AV72" s="74" t="str">
        <f>IF(AV71="","",VLOOKUP(AV71,#REF!,10,FALSE))</f>
        <v/>
      </c>
      <c r="AW72" s="75" t="str">
        <f>IF(AW71="","",VLOOKUP(AW71,#REF!,10,FALSE))</f>
        <v/>
      </c>
      <c r="AX72" s="75" t="str">
        <f>IF(AX71="","",VLOOKUP(AX71,#REF!,10,FALSE))</f>
        <v/>
      </c>
      <c r="AY72" s="75" t="str">
        <f>IF(AY71="","",VLOOKUP(AY71,#REF!,10,FALSE))</f>
        <v/>
      </c>
      <c r="AZ72" s="75" t="str">
        <f>IF(AZ71="","",VLOOKUP(AZ71,#REF!,10,FALSE))</f>
        <v/>
      </c>
      <c r="BA72" s="75" t="str">
        <f>IF(BA71="","",VLOOKUP(BA71,#REF!,10,FALSE))</f>
        <v/>
      </c>
      <c r="BB72" s="76" t="str">
        <f>IF(BB71="","",VLOOKUP(BB71,#REF!,10,FALSE))</f>
        <v/>
      </c>
      <c r="BC72" s="74" t="str">
        <f>IF(BC71="","",VLOOKUP(BC71,#REF!,10,FALSE))</f>
        <v/>
      </c>
      <c r="BD72" s="75" t="str">
        <f>IF(BD71="","",VLOOKUP(BD71,#REF!,10,FALSE))</f>
        <v/>
      </c>
      <c r="BE72" s="75" t="str">
        <f>IF(BE71="","",VLOOKUP(BE71,#REF!,10,FALSE))</f>
        <v/>
      </c>
      <c r="BF72" s="117"/>
      <c r="BG72" s="118"/>
      <c r="BH72" s="119"/>
      <c r="BI72" s="118"/>
      <c r="BJ72" s="114"/>
      <c r="BK72" s="115"/>
      <c r="BL72" s="115"/>
      <c r="BM72" s="115"/>
      <c r="BN72" s="116"/>
    </row>
    <row r="73" spans="2:66" ht="20.25" customHeight="1" x14ac:dyDescent="0.4">
      <c r="B73" s="120">
        <f>B71+1</f>
        <v>29</v>
      </c>
      <c r="C73" s="212"/>
      <c r="D73" s="214"/>
      <c r="E73" s="176"/>
      <c r="F73" s="215"/>
      <c r="G73" s="122"/>
      <c r="H73" s="123"/>
      <c r="I73" s="64"/>
      <c r="J73" s="65"/>
      <c r="K73" s="64"/>
      <c r="L73" s="65"/>
      <c r="M73" s="126"/>
      <c r="N73" s="127"/>
      <c r="O73" s="130"/>
      <c r="P73" s="131"/>
      <c r="Q73" s="131"/>
      <c r="R73" s="123"/>
      <c r="S73" s="104"/>
      <c r="T73" s="105"/>
      <c r="U73" s="105"/>
      <c r="V73" s="105"/>
      <c r="W73" s="106"/>
      <c r="X73" s="84" t="s">
        <v>8</v>
      </c>
      <c r="Y73" s="47"/>
      <c r="Z73" s="48"/>
      <c r="AA73" s="34"/>
      <c r="AB73" s="35"/>
      <c r="AC73" s="35"/>
      <c r="AD73" s="35"/>
      <c r="AE73" s="35"/>
      <c r="AF73" s="35"/>
      <c r="AG73" s="36"/>
      <c r="AH73" s="34"/>
      <c r="AI73" s="35"/>
      <c r="AJ73" s="35"/>
      <c r="AK73" s="35"/>
      <c r="AL73" s="35"/>
      <c r="AM73" s="35"/>
      <c r="AN73" s="36"/>
      <c r="AO73" s="34"/>
      <c r="AP73" s="35"/>
      <c r="AQ73" s="35"/>
      <c r="AR73" s="35"/>
      <c r="AS73" s="35"/>
      <c r="AT73" s="35"/>
      <c r="AU73" s="36"/>
      <c r="AV73" s="34"/>
      <c r="AW73" s="35"/>
      <c r="AX73" s="35"/>
      <c r="AY73" s="35"/>
      <c r="AZ73" s="35"/>
      <c r="BA73" s="35"/>
      <c r="BB73" s="36"/>
      <c r="BC73" s="34"/>
      <c r="BD73" s="35"/>
      <c r="BE73" s="37"/>
      <c r="BF73" s="107"/>
      <c r="BG73" s="108"/>
      <c r="BH73" s="109"/>
      <c r="BI73" s="110"/>
      <c r="BJ73" s="111"/>
      <c r="BK73" s="112"/>
      <c r="BL73" s="112"/>
      <c r="BM73" s="112"/>
      <c r="BN73" s="113"/>
    </row>
    <row r="74" spans="2:66" ht="20.25" customHeight="1" x14ac:dyDescent="0.4">
      <c r="B74" s="121"/>
      <c r="C74" s="213"/>
      <c r="D74" s="216"/>
      <c r="E74" s="176"/>
      <c r="F74" s="215"/>
      <c r="G74" s="227"/>
      <c r="H74" s="228"/>
      <c r="I74" s="93"/>
      <c r="J74" s="94">
        <f>G73</f>
        <v>0</v>
      </c>
      <c r="K74" s="93"/>
      <c r="L74" s="94">
        <f>M73</f>
        <v>0</v>
      </c>
      <c r="M74" s="229"/>
      <c r="N74" s="230"/>
      <c r="O74" s="231"/>
      <c r="P74" s="232"/>
      <c r="Q74" s="232"/>
      <c r="R74" s="228"/>
      <c r="S74" s="104"/>
      <c r="T74" s="105"/>
      <c r="U74" s="105"/>
      <c r="V74" s="105"/>
      <c r="W74" s="106"/>
      <c r="X74" s="85" t="s">
        <v>26</v>
      </c>
      <c r="Y74" s="49"/>
      <c r="Z74" s="86"/>
      <c r="AA74" s="74" t="str">
        <f>IF(AA73="","",VLOOKUP(AA73,#REF!,10,FALSE))</f>
        <v/>
      </c>
      <c r="AB74" s="75" t="str">
        <f>IF(AB73="","",VLOOKUP(AB73,#REF!,10,FALSE))</f>
        <v/>
      </c>
      <c r="AC74" s="75" t="str">
        <f>IF(AC73="","",VLOOKUP(AC73,#REF!,10,FALSE))</f>
        <v/>
      </c>
      <c r="AD74" s="75" t="str">
        <f>IF(AD73="","",VLOOKUP(AD73,#REF!,10,FALSE))</f>
        <v/>
      </c>
      <c r="AE74" s="75" t="str">
        <f>IF(AE73="","",VLOOKUP(AE73,#REF!,10,FALSE))</f>
        <v/>
      </c>
      <c r="AF74" s="75" t="str">
        <f>IF(AF73="","",VLOOKUP(AF73,#REF!,10,FALSE))</f>
        <v/>
      </c>
      <c r="AG74" s="76" t="str">
        <f>IF(AG73="","",VLOOKUP(AG73,#REF!,10,FALSE))</f>
        <v/>
      </c>
      <c r="AH74" s="74" t="str">
        <f>IF(AH73="","",VLOOKUP(AH73,#REF!,10,FALSE))</f>
        <v/>
      </c>
      <c r="AI74" s="75" t="str">
        <f>IF(AI73="","",VLOOKUP(AI73,#REF!,10,FALSE))</f>
        <v/>
      </c>
      <c r="AJ74" s="75" t="str">
        <f>IF(AJ73="","",VLOOKUP(AJ73,#REF!,10,FALSE))</f>
        <v/>
      </c>
      <c r="AK74" s="75" t="str">
        <f>IF(AK73="","",VLOOKUP(AK73,#REF!,10,FALSE))</f>
        <v/>
      </c>
      <c r="AL74" s="75" t="str">
        <f>IF(AL73="","",VLOOKUP(AL73,#REF!,10,FALSE))</f>
        <v/>
      </c>
      <c r="AM74" s="75" t="str">
        <f>IF(AM73="","",VLOOKUP(AM73,#REF!,10,FALSE))</f>
        <v/>
      </c>
      <c r="AN74" s="76" t="str">
        <f>IF(AN73="","",VLOOKUP(AN73,#REF!,10,FALSE))</f>
        <v/>
      </c>
      <c r="AO74" s="74" t="str">
        <f>IF(AO73="","",VLOOKUP(AO73,#REF!,10,FALSE))</f>
        <v/>
      </c>
      <c r="AP74" s="75" t="str">
        <f>IF(AP73="","",VLOOKUP(AP73,#REF!,10,FALSE))</f>
        <v/>
      </c>
      <c r="AQ74" s="75" t="str">
        <f>IF(AQ73="","",VLOOKUP(AQ73,#REF!,10,FALSE))</f>
        <v/>
      </c>
      <c r="AR74" s="75" t="str">
        <f>IF(AR73="","",VLOOKUP(AR73,#REF!,10,FALSE))</f>
        <v/>
      </c>
      <c r="AS74" s="75" t="str">
        <f>IF(AS73="","",VLOOKUP(AS73,#REF!,10,FALSE))</f>
        <v/>
      </c>
      <c r="AT74" s="75" t="str">
        <f>IF(AT73="","",VLOOKUP(AT73,#REF!,10,FALSE))</f>
        <v/>
      </c>
      <c r="AU74" s="76" t="str">
        <f>IF(AU73="","",VLOOKUP(AU73,#REF!,10,FALSE))</f>
        <v/>
      </c>
      <c r="AV74" s="74" t="str">
        <f>IF(AV73="","",VLOOKUP(AV73,#REF!,10,FALSE))</f>
        <v/>
      </c>
      <c r="AW74" s="75" t="str">
        <f>IF(AW73="","",VLOOKUP(AW73,#REF!,10,FALSE))</f>
        <v/>
      </c>
      <c r="AX74" s="75" t="str">
        <f>IF(AX73="","",VLOOKUP(AX73,#REF!,10,FALSE))</f>
        <v/>
      </c>
      <c r="AY74" s="75" t="str">
        <f>IF(AY73="","",VLOOKUP(AY73,#REF!,10,FALSE))</f>
        <v/>
      </c>
      <c r="AZ74" s="75" t="str">
        <f>IF(AZ73="","",VLOOKUP(AZ73,#REF!,10,FALSE))</f>
        <v/>
      </c>
      <c r="BA74" s="75" t="str">
        <f>IF(BA73="","",VLOOKUP(BA73,#REF!,10,FALSE))</f>
        <v/>
      </c>
      <c r="BB74" s="76" t="str">
        <f>IF(BB73="","",VLOOKUP(BB73,#REF!,10,FALSE))</f>
        <v/>
      </c>
      <c r="BC74" s="74" t="str">
        <f>IF(BC73="","",VLOOKUP(BC73,#REF!,10,FALSE))</f>
        <v/>
      </c>
      <c r="BD74" s="75" t="str">
        <f>IF(BD73="","",VLOOKUP(BD73,#REF!,10,FALSE))</f>
        <v/>
      </c>
      <c r="BE74" s="75" t="str">
        <f>IF(BE73="","",VLOOKUP(BE73,#REF!,10,FALSE))</f>
        <v/>
      </c>
      <c r="BF74" s="224"/>
      <c r="BG74" s="225"/>
      <c r="BH74" s="226"/>
      <c r="BI74" s="225"/>
      <c r="BJ74" s="221"/>
      <c r="BK74" s="222"/>
      <c r="BL74" s="222"/>
      <c r="BM74" s="222"/>
      <c r="BN74" s="223"/>
    </row>
    <row r="75" spans="2:66" ht="20.25" customHeight="1" x14ac:dyDescent="0.4">
      <c r="B75" s="120">
        <f>B73+1</f>
        <v>30</v>
      </c>
      <c r="C75" s="212"/>
      <c r="D75" s="214"/>
      <c r="E75" s="176"/>
      <c r="F75" s="215"/>
      <c r="G75" s="122"/>
      <c r="H75" s="123"/>
      <c r="I75" s="64"/>
      <c r="J75" s="65"/>
      <c r="K75" s="64"/>
      <c r="L75" s="65"/>
      <c r="M75" s="126"/>
      <c r="N75" s="127"/>
      <c r="O75" s="130"/>
      <c r="P75" s="131"/>
      <c r="Q75" s="131"/>
      <c r="R75" s="123"/>
      <c r="S75" s="104"/>
      <c r="T75" s="105"/>
      <c r="U75" s="105"/>
      <c r="V75" s="105"/>
      <c r="W75" s="106"/>
      <c r="X75" s="84" t="s">
        <v>8</v>
      </c>
      <c r="Y75" s="47"/>
      <c r="Z75" s="48"/>
      <c r="AA75" s="34"/>
      <c r="AB75" s="35"/>
      <c r="AC75" s="35"/>
      <c r="AD75" s="35"/>
      <c r="AE75" s="35"/>
      <c r="AF75" s="35"/>
      <c r="AG75" s="36"/>
      <c r="AH75" s="34"/>
      <c r="AI75" s="35"/>
      <c r="AJ75" s="35"/>
      <c r="AK75" s="35"/>
      <c r="AL75" s="35"/>
      <c r="AM75" s="35"/>
      <c r="AN75" s="36"/>
      <c r="AO75" s="34"/>
      <c r="AP75" s="35"/>
      <c r="AQ75" s="35"/>
      <c r="AR75" s="35"/>
      <c r="AS75" s="35"/>
      <c r="AT75" s="35"/>
      <c r="AU75" s="36"/>
      <c r="AV75" s="34"/>
      <c r="AW75" s="35"/>
      <c r="AX75" s="35"/>
      <c r="AY75" s="35"/>
      <c r="AZ75" s="35"/>
      <c r="BA75" s="35"/>
      <c r="BB75" s="36"/>
      <c r="BC75" s="34"/>
      <c r="BD75" s="35"/>
      <c r="BE75" s="37"/>
      <c r="BF75" s="107"/>
      <c r="BG75" s="108"/>
      <c r="BH75" s="109"/>
      <c r="BI75" s="110"/>
      <c r="BJ75" s="111"/>
      <c r="BK75" s="112"/>
      <c r="BL75" s="112"/>
      <c r="BM75" s="112"/>
      <c r="BN75" s="113"/>
    </row>
    <row r="76" spans="2:66" ht="20.25" customHeight="1" x14ac:dyDescent="0.4">
      <c r="B76" s="121"/>
      <c r="C76" s="213"/>
      <c r="D76" s="216"/>
      <c r="E76" s="176"/>
      <c r="F76" s="215"/>
      <c r="G76" s="227"/>
      <c r="H76" s="228"/>
      <c r="I76" s="93"/>
      <c r="J76" s="94">
        <f>G75</f>
        <v>0</v>
      </c>
      <c r="K76" s="93"/>
      <c r="L76" s="94">
        <f>M75</f>
        <v>0</v>
      </c>
      <c r="M76" s="229"/>
      <c r="N76" s="230"/>
      <c r="O76" s="231"/>
      <c r="P76" s="232"/>
      <c r="Q76" s="232"/>
      <c r="R76" s="228"/>
      <c r="S76" s="104"/>
      <c r="T76" s="105"/>
      <c r="U76" s="105"/>
      <c r="V76" s="105"/>
      <c r="W76" s="106"/>
      <c r="X76" s="85" t="s">
        <v>26</v>
      </c>
      <c r="Y76" s="49"/>
      <c r="Z76" s="86"/>
      <c r="AA76" s="74" t="str">
        <f>IF(AA75="","",VLOOKUP(AA75,#REF!,10,FALSE))</f>
        <v/>
      </c>
      <c r="AB76" s="75" t="str">
        <f>IF(AB75="","",VLOOKUP(AB75,#REF!,10,FALSE))</f>
        <v/>
      </c>
      <c r="AC76" s="75" t="str">
        <f>IF(AC75="","",VLOOKUP(AC75,#REF!,10,FALSE))</f>
        <v/>
      </c>
      <c r="AD76" s="75" t="str">
        <f>IF(AD75="","",VLOOKUP(AD75,#REF!,10,FALSE))</f>
        <v/>
      </c>
      <c r="AE76" s="75" t="str">
        <f>IF(AE75="","",VLOOKUP(AE75,#REF!,10,FALSE))</f>
        <v/>
      </c>
      <c r="AF76" s="75" t="str">
        <f>IF(AF75="","",VLOOKUP(AF75,#REF!,10,FALSE))</f>
        <v/>
      </c>
      <c r="AG76" s="76" t="str">
        <f>IF(AG75="","",VLOOKUP(AG75,#REF!,10,FALSE))</f>
        <v/>
      </c>
      <c r="AH76" s="74" t="str">
        <f>IF(AH75="","",VLOOKUP(AH75,#REF!,10,FALSE))</f>
        <v/>
      </c>
      <c r="AI76" s="75" t="str">
        <f>IF(AI75="","",VLOOKUP(AI75,#REF!,10,FALSE))</f>
        <v/>
      </c>
      <c r="AJ76" s="75" t="str">
        <f>IF(AJ75="","",VLOOKUP(AJ75,#REF!,10,FALSE))</f>
        <v/>
      </c>
      <c r="AK76" s="75" t="str">
        <f>IF(AK75="","",VLOOKUP(AK75,#REF!,10,FALSE))</f>
        <v/>
      </c>
      <c r="AL76" s="75" t="str">
        <f>IF(AL75="","",VLOOKUP(AL75,#REF!,10,FALSE))</f>
        <v/>
      </c>
      <c r="AM76" s="75" t="str">
        <f>IF(AM75="","",VLOOKUP(AM75,#REF!,10,FALSE))</f>
        <v/>
      </c>
      <c r="AN76" s="76" t="str">
        <f>IF(AN75="","",VLOOKUP(AN75,#REF!,10,FALSE))</f>
        <v/>
      </c>
      <c r="AO76" s="74" t="str">
        <f>IF(AO75="","",VLOOKUP(AO75,#REF!,10,FALSE))</f>
        <v/>
      </c>
      <c r="AP76" s="75" t="str">
        <f>IF(AP75="","",VLOOKUP(AP75,#REF!,10,FALSE))</f>
        <v/>
      </c>
      <c r="AQ76" s="75" t="str">
        <f>IF(AQ75="","",VLOOKUP(AQ75,#REF!,10,FALSE))</f>
        <v/>
      </c>
      <c r="AR76" s="75" t="str">
        <f>IF(AR75="","",VLOOKUP(AR75,#REF!,10,FALSE))</f>
        <v/>
      </c>
      <c r="AS76" s="75" t="str">
        <f>IF(AS75="","",VLOOKUP(AS75,#REF!,10,FALSE))</f>
        <v/>
      </c>
      <c r="AT76" s="75" t="str">
        <f>IF(AT75="","",VLOOKUP(AT75,#REF!,10,FALSE))</f>
        <v/>
      </c>
      <c r="AU76" s="76" t="str">
        <f>IF(AU75="","",VLOOKUP(AU75,#REF!,10,FALSE))</f>
        <v/>
      </c>
      <c r="AV76" s="74" t="str">
        <f>IF(AV75="","",VLOOKUP(AV75,#REF!,10,FALSE))</f>
        <v/>
      </c>
      <c r="AW76" s="75" t="str">
        <f>IF(AW75="","",VLOOKUP(AW75,#REF!,10,FALSE))</f>
        <v/>
      </c>
      <c r="AX76" s="75" t="str">
        <f>IF(AX75="","",VLOOKUP(AX75,#REF!,10,FALSE))</f>
        <v/>
      </c>
      <c r="AY76" s="75" t="str">
        <f>IF(AY75="","",VLOOKUP(AY75,#REF!,10,FALSE))</f>
        <v/>
      </c>
      <c r="AZ76" s="75" t="str">
        <f>IF(AZ75="","",VLOOKUP(AZ75,#REF!,10,FALSE))</f>
        <v/>
      </c>
      <c r="BA76" s="75" t="str">
        <f>IF(BA75="","",VLOOKUP(BA75,#REF!,10,FALSE))</f>
        <v/>
      </c>
      <c r="BB76" s="76" t="str">
        <f>IF(BB75="","",VLOOKUP(BB75,#REF!,10,FALSE))</f>
        <v/>
      </c>
      <c r="BC76" s="74" t="str">
        <f>IF(BC75="","",VLOOKUP(BC75,#REF!,10,FALSE))</f>
        <v/>
      </c>
      <c r="BD76" s="75" t="str">
        <f>IF(BD75="","",VLOOKUP(BD75,#REF!,10,FALSE))</f>
        <v/>
      </c>
      <c r="BE76" s="75" t="str">
        <f>IF(BE75="","",VLOOKUP(BE75,#REF!,10,FALSE))</f>
        <v/>
      </c>
      <c r="BF76" s="224"/>
      <c r="BG76" s="225"/>
      <c r="BH76" s="226"/>
      <c r="BI76" s="225"/>
      <c r="BJ76" s="221"/>
      <c r="BK76" s="222"/>
      <c r="BL76" s="222"/>
      <c r="BM76" s="222"/>
      <c r="BN76" s="223"/>
    </row>
  </sheetData>
  <sheetProtection insertRows="0" deleteRows="0"/>
  <mergeCells count="387">
    <mergeCell ref="B75:B76"/>
    <mergeCell ref="C75:C76"/>
    <mergeCell ref="S75:W76"/>
    <mergeCell ref="BF75:BG75"/>
    <mergeCell ref="BH75:BI75"/>
    <mergeCell ref="BJ75:BN76"/>
    <mergeCell ref="BF76:BG76"/>
    <mergeCell ref="BH76:BI76"/>
    <mergeCell ref="D75:F76"/>
    <mergeCell ref="G75:H76"/>
    <mergeCell ref="M75:N76"/>
    <mergeCell ref="O75:R76"/>
    <mergeCell ref="S73:W74"/>
    <mergeCell ref="BF73:BG73"/>
    <mergeCell ref="BH73:BI73"/>
    <mergeCell ref="BJ73:BN74"/>
    <mergeCell ref="BF74:BG74"/>
    <mergeCell ref="BH74:BI74"/>
    <mergeCell ref="B73:B74"/>
    <mergeCell ref="C73:C74"/>
    <mergeCell ref="D73:F74"/>
    <mergeCell ref="G73:H74"/>
    <mergeCell ref="M73:N74"/>
    <mergeCell ref="O73:R74"/>
    <mergeCell ref="S69:W70"/>
    <mergeCell ref="BF69:BG69"/>
    <mergeCell ref="BH69:BI69"/>
    <mergeCell ref="BJ69:BN70"/>
    <mergeCell ref="BF70:BG70"/>
    <mergeCell ref="BH70:BI70"/>
    <mergeCell ref="B69:B70"/>
    <mergeCell ref="C69:C70"/>
    <mergeCell ref="D69:F70"/>
    <mergeCell ref="G69:H70"/>
    <mergeCell ref="M69:N70"/>
    <mergeCell ref="O69:R70"/>
    <mergeCell ref="S71:W72"/>
    <mergeCell ref="BF71:BG71"/>
    <mergeCell ref="BH71:BI71"/>
    <mergeCell ref="BJ71:BN72"/>
    <mergeCell ref="BF72:BG72"/>
    <mergeCell ref="BH72:BI72"/>
    <mergeCell ref="B71:B72"/>
    <mergeCell ref="C71:C72"/>
    <mergeCell ref="D71:F72"/>
    <mergeCell ref="G71:H72"/>
    <mergeCell ref="M71:N72"/>
    <mergeCell ref="O71:R72"/>
    <mergeCell ref="S65:W66"/>
    <mergeCell ref="BF65:BG65"/>
    <mergeCell ref="BH65:BI65"/>
    <mergeCell ref="BJ65:BN66"/>
    <mergeCell ref="BF66:BG66"/>
    <mergeCell ref="BH66:BI66"/>
    <mergeCell ref="B65:B66"/>
    <mergeCell ref="C65:C66"/>
    <mergeCell ref="D65:F66"/>
    <mergeCell ref="G65:H66"/>
    <mergeCell ref="M65:N66"/>
    <mergeCell ref="O65:R66"/>
    <mergeCell ref="S67:W68"/>
    <mergeCell ref="BF67:BG67"/>
    <mergeCell ref="BH67:BI67"/>
    <mergeCell ref="BJ67:BN68"/>
    <mergeCell ref="BF68:BG68"/>
    <mergeCell ref="BH68:BI68"/>
    <mergeCell ref="B67:B68"/>
    <mergeCell ref="C67:C68"/>
    <mergeCell ref="D67:F68"/>
    <mergeCell ref="G67:H68"/>
    <mergeCell ref="M67:N68"/>
    <mergeCell ref="O67:R68"/>
    <mergeCell ref="S61:W62"/>
    <mergeCell ref="BF61:BG61"/>
    <mergeCell ref="BH61:BI61"/>
    <mergeCell ref="BJ61:BN62"/>
    <mergeCell ref="BF62:BG62"/>
    <mergeCell ref="BH62:BI62"/>
    <mergeCell ref="B61:B62"/>
    <mergeCell ref="C61:C62"/>
    <mergeCell ref="D61:F62"/>
    <mergeCell ref="G61:H62"/>
    <mergeCell ref="M61:N62"/>
    <mergeCell ref="O61:R62"/>
    <mergeCell ref="S63:W64"/>
    <mergeCell ref="BF63:BG63"/>
    <mergeCell ref="BH63:BI63"/>
    <mergeCell ref="BJ63:BN64"/>
    <mergeCell ref="BF64:BG64"/>
    <mergeCell ref="BH64:BI64"/>
    <mergeCell ref="B63:B64"/>
    <mergeCell ref="C63:C64"/>
    <mergeCell ref="D63:F64"/>
    <mergeCell ref="G63:H64"/>
    <mergeCell ref="M63:N64"/>
    <mergeCell ref="O63:R64"/>
    <mergeCell ref="S57:W58"/>
    <mergeCell ref="BF57:BG57"/>
    <mergeCell ref="BH57:BI57"/>
    <mergeCell ref="BJ57:BN58"/>
    <mergeCell ref="BF58:BG58"/>
    <mergeCell ref="BH58:BI58"/>
    <mergeCell ref="B57:B58"/>
    <mergeCell ref="C57:C58"/>
    <mergeCell ref="D57:F58"/>
    <mergeCell ref="G57:H58"/>
    <mergeCell ref="M57:N58"/>
    <mergeCell ref="O57:R58"/>
    <mergeCell ref="S59:W60"/>
    <mergeCell ref="BF59:BG59"/>
    <mergeCell ref="BH59:BI59"/>
    <mergeCell ref="BJ59:BN60"/>
    <mergeCell ref="BF60:BG60"/>
    <mergeCell ref="BH60:BI60"/>
    <mergeCell ref="B59:B60"/>
    <mergeCell ref="C59:C60"/>
    <mergeCell ref="D59:F60"/>
    <mergeCell ref="G59:H60"/>
    <mergeCell ref="M59:N60"/>
    <mergeCell ref="O59:R60"/>
    <mergeCell ref="S53:W54"/>
    <mergeCell ref="BF53:BG53"/>
    <mergeCell ref="BH53:BI53"/>
    <mergeCell ref="BJ53:BN54"/>
    <mergeCell ref="BF54:BG54"/>
    <mergeCell ref="BH54:BI54"/>
    <mergeCell ref="B53:B54"/>
    <mergeCell ref="C53:C54"/>
    <mergeCell ref="D53:F54"/>
    <mergeCell ref="G53:H54"/>
    <mergeCell ref="M53:N54"/>
    <mergeCell ref="O53:R54"/>
    <mergeCell ref="S55:W56"/>
    <mergeCell ref="BF55:BG55"/>
    <mergeCell ref="BH55:BI55"/>
    <mergeCell ref="BJ55:BN56"/>
    <mergeCell ref="BF56:BG56"/>
    <mergeCell ref="BH56:BI56"/>
    <mergeCell ref="B55:B56"/>
    <mergeCell ref="C55:C56"/>
    <mergeCell ref="D55:F56"/>
    <mergeCell ref="G55:H56"/>
    <mergeCell ref="M55:N56"/>
    <mergeCell ref="O55:R56"/>
    <mergeCell ref="S49:W50"/>
    <mergeCell ref="BF49:BG49"/>
    <mergeCell ref="BH49:BI49"/>
    <mergeCell ref="BJ49:BN50"/>
    <mergeCell ref="BF50:BG50"/>
    <mergeCell ref="BH50:BI50"/>
    <mergeCell ref="B49:B50"/>
    <mergeCell ref="C49:C50"/>
    <mergeCell ref="D49:F50"/>
    <mergeCell ref="G49:H50"/>
    <mergeCell ref="M49:N50"/>
    <mergeCell ref="O49:R50"/>
    <mergeCell ref="S51:W52"/>
    <mergeCell ref="BF51:BG51"/>
    <mergeCell ref="BH51:BI51"/>
    <mergeCell ref="BJ51:BN52"/>
    <mergeCell ref="BF52:BG52"/>
    <mergeCell ref="BH52:BI52"/>
    <mergeCell ref="B51:B52"/>
    <mergeCell ref="C51:C52"/>
    <mergeCell ref="D51:F52"/>
    <mergeCell ref="G51:H52"/>
    <mergeCell ref="M51:N52"/>
    <mergeCell ref="O51:R52"/>
    <mergeCell ref="S45:W46"/>
    <mergeCell ref="BF45:BG45"/>
    <mergeCell ref="BH45:BI45"/>
    <mergeCell ref="BJ45:BN46"/>
    <mergeCell ref="BF46:BG46"/>
    <mergeCell ref="BH46:BI46"/>
    <mergeCell ref="B45:B46"/>
    <mergeCell ref="C45:C46"/>
    <mergeCell ref="D45:F46"/>
    <mergeCell ref="G45:H46"/>
    <mergeCell ref="M45:N46"/>
    <mergeCell ref="O45:R46"/>
    <mergeCell ref="S47:W48"/>
    <mergeCell ref="BF47:BG47"/>
    <mergeCell ref="BH47:BI47"/>
    <mergeCell ref="BJ47:BN48"/>
    <mergeCell ref="BF48:BG48"/>
    <mergeCell ref="BH48:BI48"/>
    <mergeCell ref="B47:B48"/>
    <mergeCell ref="C47:C48"/>
    <mergeCell ref="D47:F48"/>
    <mergeCell ref="G47:H48"/>
    <mergeCell ref="M47:N48"/>
    <mergeCell ref="O47:R48"/>
    <mergeCell ref="S41:W42"/>
    <mergeCell ref="BF41:BG41"/>
    <mergeCell ref="BH41:BI41"/>
    <mergeCell ref="BJ41:BN42"/>
    <mergeCell ref="BF42:BG42"/>
    <mergeCell ref="BH42:BI42"/>
    <mergeCell ref="B41:B42"/>
    <mergeCell ref="C41:C42"/>
    <mergeCell ref="D41:F42"/>
    <mergeCell ref="G41:H42"/>
    <mergeCell ref="M41:N42"/>
    <mergeCell ref="O41:R42"/>
    <mergeCell ref="S43:W44"/>
    <mergeCell ref="BF43:BG43"/>
    <mergeCell ref="BH43:BI43"/>
    <mergeCell ref="BJ43:BN44"/>
    <mergeCell ref="BF44:BG44"/>
    <mergeCell ref="BH44:BI44"/>
    <mergeCell ref="B43:B44"/>
    <mergeCell ref="C43:C44"/>
    <mergeCell ref="D43:F44"/>
    <mergeCell ref="G43:H44"/>
    <mergeCell ref="M43:N44"/>
    <mergeCell ref="O43:R44"/>
    <mergeCell ref="S37:W38"/>
    <mergeCell ref="BF37:BG37"/>
    <mergeCell ref="BH37:BI37"/>
    <mergeCell ref="BJ37:BN38"/>
    <mergeCell ref="BF38:BG38"/>
    <mergeCell ref="BH38:BI38"/>
    <mergeCell ref="B37:B38"/>
    <mergeCell ref="C37:C38"/>
    <mergeCell ref="D37:F38"/>
    <mergeCell ref="G37:H38"/>
    <mergeCell ref="M37:N38"/>
    <mergeCell ref="O37:R38"/>
    <mergeCell ref="S39:W40"/>
    <mergeCell ref="BF39:BG39"/>
    <mergeCell ref="BH39:BI39"/>
    <mergeCell ref="BJ39:BN40"/>
    <mergeCell ref="BF40:BG40"/>
    <mergeCell ref="BH40:BI40"/>
    <mergeCell ref="B39:B40"/>
    <mergeCell ref="C39:C40"/>
    <mergeCell ref="D39:F40"/>
    <mergeCell ref="G39:H40"/>
    <mergeCell ref="M39:N40"/>
    <mergeCell ref="O39:R40"/>
    <mergeCell ref="S33:W34"/>
    <mergeCell ref="BF33:BG33"/>
    <mergeCell ref="BH33:BI33"/>
    <mergeCell ref="BJ33:BN34"/>
    <mergeCell ref="BF34:BG34"/>
    <mergeCell ref="BH34:BI34"/>
    <mergeCell ref="B33:B34"/>
    <mergeCell ref="C33:C34"/>
    <mergeCell ref="D33:F34"/>
    <mergeCell ref="G33:H34"/>
    <mergeCell ref="M33:N34"/>
    <mergeCell ref="O33:R34"/>
    <mergeCell ref="S35:W36"/>
    <mergeCell ref="BF35:BG35"/>
    <mergeCell ref="BH35:BI35"/>
    <mergeCell ref="BJ35:BN36"/>
    <mergeCell ref="BF36:BG36"/>
    <mergeCell ref="BH36:BI36"/>
    <mergeCell ref="B35:B36"/>
    <mergeCell ref="C35:C36"/>
    <mergeCell ref="D35:F36"/>
    <mergeCell ref="G35:H36"/>
    <mergeCell ref="M35:N36"/>
    <mergeCell ref="O35:R36"/>
    <mergeCell ref="S29:W30"/>
    <mergeCell ref="BF29:BG29"/>
    <mergeCell ref="BH29:BI29"/>
    <mergeCell ref="BJ29:BN30"/>
    <mergeCell ref="BF30:BG30"/>
    <mergeCell ref="BH30:BI30"/>
    <mergeCell ref="B29:B30"/>
    <mergeCell ref="C29:C30"/>
    <mergeCell ref="D29:F30"/>
    <mergeCell ref="G29:H30"/>
    <mergeCell ref="M29:N30"/>
    <mergeCell ref="O29:R30"/>
    <mergeCell ref="S31:W32"/>
    <mergeCell ref="BF31:BG31"/>
    <mergeCell ref="BH31:BI31"/>
    <mergeCell ref="BJ31:BN32"/>
    <mergeCell ref="BF32:BG32"/>
    <mergeCell ref="BH32:BI32"/>
    <mergeCell ref="B31:B32"/>
    <mergeCell ref="C31:C32"/>
    <mergeCell ref="D31:F32"/>
    <mergeCell ref="G31:H32"/>
    <mergeCell ref="M31:N32"/>
    <mergeCell ref="O31:R32"/>
    <mergeCell ref="S25:W26"/>
    <mergeCell ref="BF25:BG25"/>
    <mergeCell ref="BH25:BI25"/>
    <mergeCell ref="BJ25:BN26"/>
    <mergeCell ref="BF26:BG26"/>
    <mergeCell ref="BH26:BI26"/>
    <mergeCell ref="B25:B26"/>
    <mergeCell ref="C25:C26"/>
    <mergeCell ref="D25:F26"/>
    <mergeCell ref="G25:H26"/>
    <mergeCell ref="M25:N26"/>
    <mergeCell ref="O25:R26"/>
    <mergeCell ref="S27:W28"/>
    <mergeCell ref="BF27:BG27"/>
    <mergeCell ref="BH27:BI27"/>
    <mergeCell ref="BJ27:BN28"/>
    <mergeCell ref="BF28:BG28"/>
    <mergeCell ref="BH28:BI28"/>
    <mergeCell ref="B27:B28"/>
    <mergeCell ref="C27:C28"/>
    <mergeCell ref="D27:F28"/>
    <mergeCell ref="G27:H28"/>
    <mergeCell ref="M27:N28"/>
    <mergeCell ref="O27:R28"/>
    <mergeCell ref="S21:W22"/>
    <mergeCell ref="BF21:BG21"/>
    <mergeCell ref="BH21:BI21"/>
    <mergeCell ref="BJ21:BN22"/>
    <mergeCell ref="BF22:BG22"/>
    <mergeCell ref="BH22:BI22"/>
    <mergeCell ref="B21:B22"/>
    <mergeCell ref="C21:C22"/>
    <mergeCell ref="D21:F22"/>
    <mergeCell ref="G21:H22"/>
    <mergeCell ref="M21:N22"/>
    <mergeCell ref="O21:R22"/>
    <mergeCell ref="S23:W24"/>
    <mergeCell ref="BF23:BG23"/>
    <mergeCell ref="BH23:BI23"/>
    <mergeCell ref="BJ23:BN24"/>
    <mergeCell ref="BF24:BG24"/>
    <mergeCell ref="BH24:BI24"/>
    <mergeCell ref="B23:B24"/>
    <mergeCell ref="C23:C24"/>
    <mergeCell ref="D23:F24"/>
    <mergeCell ref="G23:H24"/>
    <mergeCell ref="M23:N24"/>
    <mergeCell ref="O23:R24"/>
    <mergeCell ref="BJ17:BN18"/>
    <mergeCell ref="BF18:BG18"/>
    <mergeCell ref="BH18:BI18"/>
    <mergeCell ref="B17:B18"/>
    <mergeCell ref="C17:C18"/>
    <mergeCell ref="D17:F18"/>
    <mergeCell ref="G17:H18"/>
    <mergeCell ref="M17:N18"/>
    <mergeCell ref="O17:R18"/>
    <mergeCell ref="BJ19:BN20"/>
    <mergeCell ref="BF20:BG20"/>
    <mergeCell ref="BH20:BI20"/>
    <mergeCell ref="B19:B20"/>
    <mergeCell ref="C19:C20"/>
    <mergeCell ref="D19:F20"/>
    <mergeCell ref="G19:H20"/>
    <mergeCell ref="M19:N20"/>
    <mergeCell ref="O19:R20"/>
    <mergeCell ref="B12:B16"/>
    <mergeCell ref="C12:C16"/>
    <mergeCell ref="D12:F16"/>
    <mergeCell ref="G12:H16"/>
    <mergeCell ref="M12:N16"/>
    <mergeCell ref="O12:R16"/>
    <mergeCell ref="S19:W20"/>
    <mergeCell ref="BF19:BG19"/>
    <mergeCell ref="BH19:BI19"/>
    <mergeCell ref="S17:W18"/>
    <mergeCell ref="BF17:BG17"/>
    <mergeCell ref="BH17:BI17"/>
    <mergeCell ref="AX1:BM1"/>
    <mergeCell ref="AG2:AH2"/>
    <mergeCell ref="AJ2:AK2"/>
    <mergeCell ref="AN2:AO2"/>
    <mergeCell ref="AX2:BM2"/>
    <mergeCell ref="BI3:BL3"/>
    <mergeCell ref="S12:W16"/>
    <mergeCell ref="AA12:BE12"/>
    <mergeCell ref="BF12:BG16"/>
    <mergeCell ref="BH12:BI16"/>
    <mergeCell ref="BJ12:BN16"/>
    <mergeCell ref="AA13:AG13"/>
    <mergeCell ref="AH13:AN13"/>
    <mergeCell ref="AO13:AU13"/>
    <mergeCell ref="AV13:BB13"/>
    <mergeCell ref="BC13:BE13"/>
    <mergeCell ref="BI4:BL4"/>
    <mergeCell ref="BE6:BF6"/>
    <mergeCell ref="BI6:BJ6"/>
    <mergeCell ref="BI8:BJ8"/>
    <mergeCell ref="BI10:BJ10"/>
  </mergeCells>
  <phoneticPr fontId="2"/>
  <conditionalFormatting sqref="BF18:BI18">
    <cfRule type="expression" dxfId="59" priority="235">
      <formula>INDIRECT(ADDRESS(ROW(),COLUMN()))=TRUNC(INDIRECT(ADDRESS(ROW(),COLUMN())))</formula>
    </cfRule>
  </conditionalFormatting>
  <conditionalFormatting sqref="BF20:BI20">
    <cfRule type="expression" dxfId="58" priority="234">
      <formula>INDIRECT(ADDRESS(ROW(),COLUMN()))=TRUNC(INDIRECT(ADDRESS(ROW(),COLUMN())))</formula>
    </cfRule>
  </conditionalFormatting>
  <conditionalFormatting sqref="BF22:BI22">
    <cfRule type="expression" dxfId="57" priority="233">
      <formula>INDIRECT(ADDRESS(ROW(),COLUMN()))=TRUNC(INDIRECT(ADDRESS(ROW(),COLUMN())))</formula>
    </cfRule>
  </conditionalFormatting>
  <conditionalFormatting sqref="BF24:BI24">
    <cfRule type="expression" dxfId="56" priority="232">
      <formula>INDIRECT(ADDRESS(ROW(),COLUMN()))=TRUNC(INDIRECT(ADDRESS(ROW(),COLUMN())))</formula>
    </cfRule>
  </conditionalFormatting>
  <conditionalFormatting sqref="BF26:BI26">
    <cfRule type="expression" dxfId="55" priority="231">
      <formula>INDIRECT(ADDRESS(ROW(),COLUMN()))=TRUNC(INDIRECT(ADDRESS(ROW(),COLUMN())))</formula>
    </cfRule>
  </conditionalFormatting>
  <conditionalFormatting sqref="BF28:BI28">
    <cfRule type="expression" dxfId="54" priority="230">
      <formula>INDIRECT(ADDRESS(ROW(),COLUMN()))=TRUNC(INDIRECT(ADDRESS(ROW(),COLUMN())))</formula>
    </cfRule>
  </conditionalFormatting>
  <conditionalFormatting sqref="BF30:BI30">
    <cfRule type="expression" dxfId="53" priority="229">
      <formula>INDIRECT(ADDRESS(ROW(),COLUMN()))=TRUNC(INDIRECT(ADDRESS(ROW(),COLUMN())))</formula>
    </cfRule>
  </conditionalFormatting>
  <conditionalFormatting sqref="BF32:BI32">
    <cfRule type="expression" dxfId="52" priority="228">
      <formula>INDIRECT(ADDRESS(ROW(),COLUMN()))=TRUNC(INDIRECT(ADDRESS(ROW(),COLUMN())))</formula>
    </cfRule>
  </conditionalFormatting>
  <conditionalFormatting sqref="BF34:BI34">
    <cfRule type="expression" dxfId="51" priority="227">
      <formula>INDIRECT(ADDRESS(ROW(),COLUMN()))=TRUNC(INDIRECT(ADDRESS(ROW(),COLUMN())))</formula>
    </cfRule>
  </conditionalFormatting>
  <conditionalFormatting sqref="BF36:BI36">
    <cfRule type="expression" dxfId="50" priority="226">
      <formula>INDIRECT(ADDRESS(ROW(),COLUMN()))=TRUNC(INDIRECT(ADDRESS(ROW(),COLUMN())))</formula>
    </cfRule>
  </conditionalFormatting>
  <conditionalFormatting sqref="BF38:BI38">
    <cfRule type="expression" dxfId="49" priority="225">
      <formula>INDIRECT(ADDRESS(ROW(),COLUMN()))=TRUNC(INDIRECT(ADDRESS(ROW(),COLUMN())))</formula>
    </cfRule>
  </conditionalFormatting>
  <conditionalFormatting sqref="BF40:BI40">
    <cfRule type="expression" dxfId="48" priority="224">
      <formula>INDIRECT(ADDRESS(ROW(),COLUMN()))=TRUNC(INDIRECT(ADDRESS(ROW(),COLUMN())))</formula>
    </cfRule>
  </conditionalFormatting>
  <conditionalFormatting sqref="BF42:BI42">
    <cfRule type="expression" dxfId="47" priority="223">
      <formula>INDIRECT(ADDRESS(ROW(),COLUMN()))=TRUNC(INDIRECT(ADDRESS(ROW(),COLUMN())))</formula>
    </cfRule>
  </conditionalFormatting>
  <conditionalFormatting sqref="BF44:BI44">
    <cfRule type="expression" dxfId="46" priority="222">
      <formula>INDIRECT(ADDRESS(ROW(),COLUMN()))=TRUNC(INDIRECT(ADDRESS(ROW(),COLUMN())))</formula>
    </cfRule>
  </conditionalFormatting>
  <conditionalFormatting sqref="BF46:BI46">
    <cfRule type="expression" dxfId="45" priority="221">
      <formula>INDIRECT(ADDRESS(ROW(),COLUMN()))=TRUNC(INDIRECT(ADDRESS(ROW(),COLUMN())))</formula>
    </cfRule>
  </conditionalFormatting>
  <conditionalFormatting sqref="BF48:BI48">
    <cfRule type="expression" dxfId="44" priority="220">
      <formula>INDIRECT(ADDRESS(ROW(),COLUMN()))=TRUNC(INDIRECT(ADDRESS(ROW(),COLUMN())))</formula>
    </cfRule>
  </conditionalFormatting>
  <conditionalFormatting sqref="BF50:BI50">
    <cfRule type="expression" dxfId="43" priority="219">
      <formula>INDIRECT(ADDRESS(ROW(),COLUMN()))=TRUNC(INDIRECT(ADDRESS(ROW(),COLUMN())))</formula>
    </cfRule>
  </conditionalFormatting>
  <conditionalFormatting sqref="BF52:BI52">
    <cfRule type="expression" dxfId="42" priority="218">
      <formula>INDIRECT(ADDRESS(ROW(),COLUMN()))=TRUNC(INDIRECT(ADDRESS(ROW(),COLUMN())))</formula>
    </cfRule>
  </conditionalFormatting>
  <conditionalFormatting sqref="BF54:BI54">
    <cfRule type="expression" dxfId="41" priority="217">
      <formula>INDIRECT(ADDRESS(ROW(),COLUMN()))=TRUNC(INDIRECT(ADDRESS(ROW(),COLUMN())))</formula>
    </cfRule>
  </conditionalFormatting>
  <conditionalFormatting sqref="BF56:BI56">
    <cfRule type="expression" dxfId="40" priority="216">
      <formula>INDIRECT(ADDRESS(ROW(),COLUMN()))=TRUNC(INDIRECT(ADDRESS(ROW(),COLUMN())))</formula>
    </cfRule>
  </conditionalFormatting>
  <conditionalFormatting sqref="BF58:BI58">
    <cfRule type="expression" dxfId="39" priority="215">
      <formula>INDIRECT(ADDRESS(ROW(),COLUMN()))=TRUNC(INDIRECT(ADDRESS(ROW(),COLUMN())))</formula>
    </cfRule>
  </conditionalFormatting>
  <conditionalFormatting sqref="BF60:BI60">
    <cfRule type="expression" dxfId="38" priority="214">
      <formula>INDIRECT(ADDRESS(ROW(),COLUMN()))=TRUNC(INDIRECT(ADDRESS(ROW(),COLUMN())))</formula>
    </cfRule>
  </conditionalFormatting>
  <conditionalFormatting sqref="BF62:BI62">
    <cfRule type="expression" dxfId="37" priority="213">
      <formula>INDIRECT(ADDRESS(ROW(),COLUMN()))=TRUNC(INDIRECT(ADDRESS(ROW(),COLUMN())))</formula>
    </cfRule>
  </conditionalFormatting>
  <conditionalFormatting sqref="BF64:BI64">
    <cfRule type="expression" dxfId="36" priority="212">
      <formula>INDIRECT(ADDRESS(ROW(),COLUMN()))=TRUNC(INDIRECT(ADDRESS(ROW(),COLUMN())))</formula>
    </cfRule>
  </conditionalFormatting>
  <conditionalFormatting sqref="BF66:BI66">
    <cfRule type="expression" dxfId="35" priority="211">
      <formula>INDIRECT(ADDRESS(ROW(),COLUMN()))=TRUNC(INDIRECT(ADDRESS(ROW(),COLUMN())))</formula>
    </cfRule>
  </conditionalFormatting>
  <conditionalFormatting sqref="BF68:BI68">
    <cfRule type="expression" dxfId="34" priority="210">
      <formula>INDIRECT(ADDRESS(ROW(),COLUMN()))=TRUNC(INDIRECT(ADDRESS(ROW(),COLUMN())))</formula>
    </cfRule>
  </conditionalFormatting>
  <conditionalFormatting sqref="BF70:BI70">
    <cfRule type="expression" dxfId="33" priority="209">
      <formula>INDIRECT(ADDRESS(ROW(),COLUMN()))=TRUNC(INDIRECT(ADDRESS(ROW(),COLUMN())))</formula>
    </cfRule>
  </conditionalFormatting>
  <conditionalFormatting sqref="BF72:BI72">
    <cfRule type="expression" dxfId="32" priority="208">
      <formula>INDIRECT(ADDRESS(ROW(),COLUMN()))=TRUNC(INDIRECT(ADDRESS(ROW(),COLUMN())))</formula>
    </cfRule>
  </conditionalFormatting>
  <conditionalFormatting sqref="BF74:BI74">
    <cfRule type="expression" dxfId="31" priority="207">
      <formula>INDIRECT(ADDRESS(ROW(),COLUMN()))=TRUNC(INDIRECT(ADDRESS(ROW(),COLUMN())))</formula>
    </cfRule>
  </conditionalFormatting>
  <conditionalFormatting sqref="AA18:BE18">
    <cfRule type="expression" dxfId="30" priority="171">
      <formula>INDIRECT(ADDRESS(ROW(),COLUMN()))=TRUNC(INDIRECT(ADDRESS(ROW(),COLUMN())))</formula>
    </cfRule>
  </conditionalFormatting>
  <conditionalFormatting sqref="AA20:BE20">
    <cfRule type="expression" dxfId="29" priority="200">
      <formula>INDIRECT(ADDRESS(ROW(),COLUMN()))=TRUNC(INDIRECT(ADDRESS(ROW(),COLUMN())))</formula>
    </cfRule>
  </conditionalFormatting>
  <conditionalFormatting sqref="AA22:BE22">
    <cfRule type="expression" dxfId="28" priority="170">
      <formula>INDIRECT(ADDRESS(ROW(),COLUMN()))=TRUNC(INDIRECT(ADDRESS(ROW(),COLUMN())))</formula>
    </cfRule>
  </conditionalFormatting>
  <conditionalFormatting sqref="AA24:BE24">
    <cfRule type="expression" dxfId="27" priority="169">
      <formula>INDIRECT(ADDRESS(ROW(),COLUMN()))=TRUNC(INDIRECT(ADDRESS(ROW(),COLUMN())))</formula>
    </cfRule>
  </conditionalFormatting>
  <conditionalFormatting sqref="AA26:BE26">
    <cfRule type="expression" dxfId="26" priority="168">
      <formula>INDIRECT(ADDRESS(ROW(),COLUMN()))=TRUNC(INDIRECT(ADDRESS(ROW(),COLUMN())))</formula>
    </cfRule>
  </conditionalFormatting>
  <conditionalFormatting sqref="AA28:BE28">
    <cfRule type="expression" dxfId="25" priority="167">
      <formula>INDIRECT(ADDRESS(ROW(),COLUMN()))=TRUNC(INDIRECT(ADDRESS(ROW(),COLUMN())))</formula>
    </cfRule>
  </conditionalFormatting>
  <conditionalFormatting sqref="AA30:BE30">
    <cfRule type="expression" dxfId="24" priority="166">
      <formula>INDIRECT(ADDRESS(ROW(),COLUMN()))=TRUNC(INDIRECT(ADDRESS(ROW(),COLUMN())))</formula>
    </cfRule>
  </conditionalFormatting>
  <conditionalFormatting sqref="AA32:BE32">
    <cfRule type="expression" dxfId="23" priority="165">
      <formula>INDIRECT(ADDRESS(ROW(),COLUMN()))=TRUNC(INDIRECT(ADDRESS(ROW(),COLUMN())))</formula>
    </cfRule>
  </conditionalFormatting>
  <conditionalFormatting sqref="AA34:BE34">
    <cfRule type="expression" dxfId="22" priority="164">
      <formula>INDIRECT(ADDRESS(ROW(),COLUMN()))=TRUNC(INDIRECT(ADDRESS(ROW(),COLUMN())))</formula>
    </cfRule>
  </conditionalFormatting>
  <conditionalFormatting sqref="AA36:BE36">
    <cfRule type="expression" dxfId="21" priority="163">
      <formula>INDIRECT(ADDRESS(ROW(),COLUMN()))=TRUNC(INDIRECT(ADDRESS(ROW(),COLUMN())))</formula>
    </cfRule>
  </conditionalFormatting>
  <conditionalFormatting sqref="AA38:BE38">
    <cfRule type="expression" dxfId="20" priority="162">
      <formula>INDIRECT(ADDRESS(ROW(),COLUMN()))=TRUNC(INDIRECT(ADDRESS(ROW(),COLUMN())))</formula>
    </cfRule>
  </conditionalFormatting>
  <conditionalFormatting sqref="AA40:BE40">
    <cfRule type="expression" dxfId="19" priority="161">
      <formula>INDIRECT(ADDRESS(ROW(),COLUMN()))=TRUNC(INDIRECT(ADDRESS(ROW(),COLUMN())))</formula>
    </cfRule>
  </conditionalFormatting>
  <conditionalFormatting sqref="AA42:BE42">
    <cfRule type="expression" dxfId="18" priority="160">
      <formula>INDIRECT(ADDRESS(ROW(),COLUMN()))=TRUNC(INDIRECT(ADDRESS(ROW(),COLUMN())))</formula>
    </cfRule>
  </conditionalFormatting>
  <conditionalFormatting sqref="AA44:BE44">
    <cfRule type="expression" dxfId="17" priority="159">
      <formula>INDIRECT(ADDRESS(ROW(),COLUMN()))=TRUNC(INDIRECT(ADDRESS(ROW(),COLUMN())))</formula>
    </cfRule>
  </conditionalFormatting>
  <conditionalFormatting sqref="AA46:BE46">
    <cfRule type="expression" dxfId="16" priority="158">
      <formula>INDIRECT(ADDRESS(ROW(),COLUMN()))=TRUNC(INDIRECT(ADDRESS(ROW(),COLUMN())))</formula>
    </cfRule>
  </conditionalFormatting>
  <conditionalFormatting sqref="AA48:BE48">
    <cfRule type="expression" dxfId="15" priority="157">
      <formula>INDIRECT(ADDRESS(ROW(),COLUMN()))=TRUNC(INDIRECT(ADDRESS(ROW(),COLUMN())))</formula>
    </cfRule>
  </conditionalFormatting>
  <conditionalFormatting sqref="AA50:BE50">
    <cfRule type="expression" dxfId="14" priority="156">
      <formula>INDIRECT(ADDRESS(ROW(),COLUMN()))=TRUNC(INDIRECT(ADDRESS(ROW(),COLUMN())))</formula>
    </cfRule>
  </conditionalFormatting>
  <conditionalFormatting sqref="AA52:BE52">
    <cfRule type="expression" dxfId="13" priority="155">
      <formula>INDIRECT(ADDRESS(ROW(),COLUMN()))=TRUNC(INDIRECT(ADDRESS(ROW(),COLUMN())))</formula>
    </cfRule>
  </conditionalFormatting>
  <conditionalFormatting sqref="AA54:BE54">
    <cfRule type="expression" dxfId="12" priority="154">
      <formula>INDIRECT(ADDRESS(ROW(),COLUMN()))=TRUNC(INDIRECT(ADDRESS(ROW(),COLUMN())))</formula>
    </cfRule>
  </conditionalFormatting>
  <conditionalFormatting sqref="AA56:BE56">
    <cfRule type="expression" dxfId="11" priority="153">
      <formula>INDIRECT(ADDRESS(ROW(),COLUMN()))=TRUNC(INDIRECT(ADDRESS(ROW(),COLUMN())))</formula>
    </cfRule>
  </conditionalFormatting>
  <conditionalFormatting sqref="AA58:BE58">
    <cfRule type="expression" dxfId="10" priority="152">
      <formula>INDIRECT(ADDRESS(ROW(),COLUMN()))=TRUNC(INDIRECT(ADDRESS(ROW(),COLUMN())))</formula>
    </cfRule>
  </conditionalFormatting>
  <conditionalFormatting sqref="AA60:BE60">
    <cfRule type="expression" dxfId="9" priority="151">
      <formula>INDIRECT(ADDRESS(ROW(),COLUMN()))=TRUNC(INDIRECT(ADDRESS(ROW(),COLUMN())))</formula>
    </cfRule>
  </conditionalFormatting>
  <conditionalFormatting sqref="AA62:BE62">
    <cfRule type="expression" dxfId="8" priority="150">
      <formula>INDIRECT(ADDRESS(ROW(),COLUMN()))=TRUNC(INDIRECT(ADDRESS(ROW(),COLUMN())))</formula>
    </cfRule>
  </conditionalFormatting>
  <conditionalFormatting sqref="AA64:BE64">
    <cfRule type="expression" dxfId="7" priority="149">
      <formula>INDIRECT(ADDRESS(ROW(),COLUMN()))=TRUNC(INDIRECT(ADDRESS(ROW(),COLUMN())))</formula>
    </cfRule>
  </conditionalFormatting>
  <conditionalFormatting sqref="AA66:BE66">
    <cfRule type="expression" dxfId="6" priority="148">
      <formula>INDIRECT(ADDRESS(ROW(),COLUMN()))=TRUNC(INDIRECT(ADDRESS(ROW(),COLUMN())))</formula>
    </cfRule>
  </conditionalFormatting>
  <conditionalFormatting sqref="AA68:BE68">
    <cfRule type="expression" dxfId="5" priority="147">
      <formula>INDIRECT(ADDRESS(ROW(),COLUMN()))=TRUNC(INDIRECT(ADDRESS(ROW(),COLUMN())))</formula>
    </cfRule>
  </conditionalFormatting>
  <conditionalFormatting sqref="AA70:BE70">
    <cfRule type="expression" dxfId="4" priority="146">
      <formula>INDIRECT(ADDRESS(ROW(),COLUMN()))=TRUNC(INDIRECT(ADDRESS(ROW(),COLUMN())))</formula>
    </cfRule>
  </conditionalFormatting>
  <conditionalFormatting sqref="AA72:BE72">
    <cfRule type="expression" dxfId="3" priority="145">
      <formula>INDIRECT(ADDRESS(ROW(),COLUMN()))=TRUNC(INDIRECT(ADDRESS(ROW(),COLUMN())))</formula>
    </cfRule>
  </conditionalFormatting>
  <conditionalFormatting sqref="AA74:BE74">
    <cfRule type="expression" dxfId="2" priority="144">
      <formula>INDIRECT(ADDRESS(ROW(),COLUMN()))=TRUNC(INDIRECT(ADDRESS(ROW(),COLUMN())))</formula>
    </cfRule>
  </conditionalFormatting>
  <conditionalFormatting sqref="AA76:BE76">
    <cfRule type="expression" dxfId="1" priority="141">
      <formula>INDIRECT(ADDRESS(ROW(),COLUMN()))=TRUNC(INDIRECT(ADDRESS(ROW(),COLUMN())))</formula>
    </cfRule>
  </conditionalFormatting>
  <conditionalFormatting sqref="BF76:BI76">
    <cfRule type="expression" dxfId="0" priority="142">
      <formula>INDIRECT(ADDRESS(ROW(),COLUMN()))=TRUNC(INDIRECT(ADDRESS(ROW(),COLUMN())))</formula>
    </cfRule>
  </conditionalFormatting>
  <dataValidations count="11">
    <dataValidation type="list" allowBlank="1" showInputMessage="1" sqref="C17:C76">
      <formula1>"◎,○"</formula1>
    </dataValidation>
    <dataValidation type="list" allowBlank="1" showInputMessage="1" showErrorMessage="1" sqref="BI3:BL3">
      <formula1>"４週,暦月"</formula1>
    </dataValidation>
    <dataValidation type="list" allowBlank="1" showInputMessage="1" showErrorMessage="1" sqref="AJ3:AJ4">
      <formula1>#REF!</formula1>
    </dataValidation>
    <dataValidation type="decimal" allowBlank="1" showInputMessage="1" showErrorMessage="1" error="入力可能範囲　32～40" sqref="BE6:BF6">
      <formula1>32</formula1>
      <formula2>40</formula2>
    </dataValidation>
    <dataValidation type="list" allowBlank="1" showInputMessage="1" showErrorMessage="1" sqref="BI4:BL4">
      <formula1>"予定,実績,予定・実績"</formula1>
    </dataValidation>
    <dataValidation type="list" allowBlank="1" showInputMessage="1" sqref="G17:H76">
      <formula1>職種</formula1>
    </dataValidation>
    <dataValidation type="list" allowBlank="1" showInputMessage="1" sqref="AA17:BE17 AA19:BE19 AA21:BE21 AA23:BE23 AA25:BE25 AA27:BE27 AA29:BE29 AA31:BE31 AA33:BE33 AA35:BE35 AA37:BE37 AA39:BE39 AA41:BE41 AA43:BE43 AA45:BE45 AA47:BE47 AA49:BE49 AA51:BE51 AA53:BE53 AA55:BE55 AA57:BE57 AA59:BE59 AA61:BE61 AA63:BE63 AA65:BE65 AA67:BE67 AA69:BE69 AA71:BE71 AA73:BE73 AA75:BE75">
      <formula1>シフト記号表</formula1>
    </dataValidation>
    <dataValidation type="list" allowBlank="1" showInputMessage="1" sqref="M17:N76">
      <formula1>"A, B, C, D"</formula1>
    </dataValidation>
    <dataValidation allowBlank="1" showInputMessage="1" showErrorMessage="1" error="入力可能範囲　32～40" sqref="BI10"/>
    <dataValidation type="list" errorStyle="warning" allowBlank="1" showInputMessage="1" error="リストにない場合のみ、入力してください。" sqref="O17:R76">
      <formula1>INDIRECT(G17)</formula1>
    </dataValidation>
    <dataValidation type="list" errorStyle="information" allowBlank="1" showInputMessage="1" error="プルダウンにないケースは直接入力してください。" sqref="AX1:BM1">
      <formula1>#REF!</formula1>
    </dataValidation>
  </dataValidations>
  <printOptions horizontalCentered="1"/>
  <pageMargins left="0.15748031496062992" right="0.15748031496062992" top="0.59055118110236227" bottom="0.27559055118110237" header="0.15748031496062992" footer="0.15748031496062992"/>
  <pageSetup paperSize="9" scale="37" fitToHeight="0" orientation="landscape" r:id="rId1"/>
  <headerFooter>
    <oddFooter>&amp;R&amp;16&amp;P/&amp;N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（従来型）</vt:lpstr>
      <vt:lpstr>（ユニット型）</vt:lpstr>
      <vt:lpstr>'（ユニット型）'!Print_Area</vt:lpstr>
      <vt:lpstr>'（従来型）'!Print_Area</vt:lpstr>
      <vt:lpstr>'（ユニット型）'!Print_Titles</vt:lpstr>
      <vt:lpstr>'（従来型）'!Print_Titles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相谷　恭子</dc:creator>
  <cp:lastModifiedBy>8man89104015</cp:lastModifiedBy>
  <cp:lastPrinted>2021-03-24T13:36:05Z</cp:lastPrinted>
  <dcterms:created xsi:type="dcterms:W3CDTF">2020-01-28T01:12:50Z</dcterms:created>
  <dcterms:modified xsi:type="dcterms:W3CDTF">2024-03-07T01:31:19Z</dcterms:modified>
</cp:coreProperties>
</file>