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12098AF9-72F1-44D4-A01F-BA89D43DEB1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P10" i="1"/>
  <c r="M10" i="1"/>
  <c r="L10" i="1"/>
  <c r="S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ボイラ清掃日を記入</t>
        </r>
      </text>
    </comment>
    <comment ref="B17" authorId="0" shapeId="0" xr:uid="{00000000-0006-0000-0000-000002000000}">
      <text>
        <r>
          <rPr>
            <sz val="14"/>
            <color indexed="81"/>
            <rFont val="ＭＳ Ｐゴシック"/>
            <family val="3"/>
            <charset val="128"/>
          </rPr>
          <t>ろ過式集塵機清掃日を記入</t>
        </r>
      </text>
    </comment>
  </commentList>
</comments>
</file>

<file path=xl/sharedStrings.xml><?xml version="1.0" encoding="utf-8"?>
<sst xmlns="http://schemas.openxmlformats.org/spreadsheetml/2006/main" count="641" uniqueCount="108">
  <si>
    <t>一般廃棄物焼却施設の維持管理に関する記録</t>
    <rPh sb="0" eb="2">
      <t>イッパン</t>
    </rPh>
    <rPh sb="2" eb="5">
      <t>ハイキブツ</t>
    </rPh>
    <rPh sb="5" eb="7">
      <t>ショウキャク</t>
    </rPh>
    <rPh sb="7" eb="9">
      <t>シセツ</t>
    </rPh>
    <rPh sb="10" eb="12">
      <t>イジ</t>
    </rPh>
    <rPh sb="12" eb="14">
      <t>カンリ</t>
    </rPh>
    <rPh sb="15" eb="16">
      <t>カン</t>
    </rPh>
    <rPh sb="18" eb="20">
      <t>キロク</t>
    </rPh>
    <phoneticPr fontId="1"/>
  </si>
  <si>
    <t>処分した一般廃棄物の各月ごとの種類及び数量</t>
    <rPh sb="0" eb="2">
      <t>ショブン</t>
    </rPh>
    <rPh sb="4" eb="6">
      <t>イッパン</t>
    </rPh>
    <rPh sb="6" eb="9">
      <t>ハイキブツ</t>
    </rPh>
    <rPh sb="10" eb="12">
      <t>カクツキ</t>
    </rPh>
    <rPh sb="15" eb="17">
      <t>シュルイ</t>
    </rPh>
    <rPh sb="17" eb="18">
      <t>オヨ</t>
    </rPh>
    <rPh sb="19" eb="21">
      <t>スウリョウ</t>
    </rPh>
    <phoneticPr fontId="1"/>
  </si>
  <si>
    <t>ばいじんの除去を行った年月日</t>
    <rPh sb="5" eb="7">
      <t>ジョキョ</t>
    </rPh>
    <rPh sb="8" eb="9">
      <t>オコナ</t>
    </rPh>
    <rPh sb="11" eb="12">
      <t>ネン</t>
    </rPh>
    <rPh sb="12" eb="13">
      <t>ガツ</t>
    </rPh>
    <rPh sb="13" eb="14">
      <t>ヒ</t>
    </rPh>
    <phoneticPr fontId="1"/>
  </si>
  <si>
    <t>連続測定に関する事項</t>
    <rPh sb="0" eb="2">
      <t>レンゾク</t>
    </rPh>
    <rPh sb="2" eb="4">
      <t>ソクテイ</t>
    </rPh>
    <rPh sb="5" eb="6">
      <t>カン</t>
    </rPh>
    <rPh sb="8" eb="10">
      <t>ジコウ</t>
    </rPh>
    <phoneticPr fontId="1"/>
  </si>
  <si>
    <t>紙媒体での記録を事業場にて閲覧いただけます。</t>
    <rPh sb="0" eb="1">
      <t>カミ</t>
    </rPh>
    <rPh sb="1" eb="3">
      <t>バイタイ</t>
    </rPh>
    <rPh sb="5" eb="7">
      <t>キロク</t>
    </rPh>
    <rPh sb="8" eb="11">
      <t>ジギョウジョウ</t>
    </rPh>
    <rPh sb="13" eb="15">
      <t>エツラン</t>
    </rPh>
    <phoneticPr fontId="1"/>
  </si>
  <si>
    <t>種類</t>
    <rPh sb="0" eb="2">
      <t>シュルイ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</si>
  <si>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</si>
  <si>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</si>
  <si>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</si>
  <si>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</si>
  <si>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</si>
  <si>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</si>
  <si>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</si>
  <si>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</si>
  <si>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</si>
  <si>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</si>
  <si>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</si>
  <si>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</si>
  <si>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</si>
  <si>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</si>
  <si>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1号炉</t>
    <rPh sb="1" eb="2">
      <t>ゴウ</t>
    </rPh>
    <rPh sb="2" eb="3">
      <t>ロ</t>
    </rPh>
    <phoneticPr fontId="1"/>
  </si>
  <si>
    <t>冷却設備</t>
    <rPh sb="0" eb="2">
      <t>レイキャク</t>
    </rPh>
    <rPh sb="2" eb="4">
      <t>セツビ</t>
    </rPh>
    <phoneticPr fontId="1"/>
  </si>
  <si>
    <t>排ガス処理設備</t>
    <rPh sb="0" eb="1">
      <t>ハイ</t>
    </rPh>
    <rPh sb="3" eb="5">
      <t>ショリ</t>
    </rPh>
    <rPh sb="5" eb="7">
      <t>セツビ</t>
    </rPh>
    <phoneticPr fontId="1"/>
  </si>
  <si>
    <t>2号炉</t>
    <rPh sb="1" eb="2">
      <t>ゴウ</t>
    </rPh>
    <rPh sb="2" eb="3">
      <t>ロ</t>
    </rPh>
    <phoneticPr fontId="1"/>
  </si>
  <si>
    <t>排ガスの採取年月日</t>
    <rPh sb="0" eb="1">
      <t>ハイ</t>
    </rPh>
    <rPh sb="4" eb="6">
      <t>サイシュ</t>
    </rPh>
    <rPh sb="6" eb="7">
      <t>ネン</t>
    </rPh>
    <rPh sb="7" eb="8">
      <t>ガツ</t>
    </rPh>
    <rPh sb="8" eb="9">
      <t>ヒ</t>
    </rPh>
    <phoneticPr fontId="1"/>
  </si>
  <si>
    <t>結果の得られた年月日</t>
    <rPh sb="0" eb="2">
      <t>ケッカ</t>
    </rPh>
    <rPh sb="3" eb="4">
      <t>エ</t>
    </rPh>
    <rPh sb="7" eb="8">
      <t>ネン</t>
    </rPh>
    <rPh sb="8" eb="9">
      <t>ガツ</t>
    </rPh>
    <rPh sb="9" eb="10">
      <t>ヒ</t>
    </rPh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</si>
  <si>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</si>
  <si>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</si>
  <si>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</si>
  <si>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</si>
  <si>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焼却量  (トン)</t>
    <rPh sb="0" eb="2">
      <t>ショウキャク</t>
    </rPh>
    <rPh sb="2" eb="3">
      <t>リョウ</t>
    </rPh>
    <phoneticPr fontId="1"/>
  </si>
  <si>
    <t>可燃ごみ(家庭系及び事業系一般廃棄物）</t>
    <rPh sb="0" eb="2">
      <t>カネン</t>
    </rPh>
    <rPh sb="5" eb="7">
      <t>カテイ</t>
    </rPh>
    <rPh sb="7" eb="8">
      <t>ケイ</t>
    </rPh>
    <rPh sb="8" eb="9">
      <t>オヨ</t>
    </rPh>
    <rPh sb="10" eb="12">
      <t>ジギョウ</t>
    </rPh>
    <rPh sb="12" eb="13">
      <t>ケイ</t>
    </rPh>
    <rPh sb="13" eb="15">
      <t>イッパン</t>
    </rPh>
    <rPh sb="15" eb="18">
      <t>ハイキブツ</t>
    </rPh>
    <phoneticPr fontId="1"/>
  </si>
  <si>
    <t>近江八幡市環境エネルギーセンター（平成28年8月稼働）</t>
    <rPh sb="0" eb="5">
      <t>オウミハチマンシ</t>
    </rPh>
    <rPh sb="5" eb="7">
      <t>カンキョウ</t>
    </rPh>
    <phoneticPr fontId="1"/>
  </si>
  <si>
    <t>煙突から排出される排ガス中の測定に関する事項</t>
    <rPh sb="0" eb="2">
      <t>エントツ</t>
    </rPh>
    <rPh sb="4" eb="6">
      <t>ハイシュツ</t>
    </rPh>
    <rPh sb="9" eb="10">
      <t>ハイ</t>
    </rPh>
    <rPh sb="12" eb="13">
      <t>チュウ</t>
    </rPh>
    <rPh sb="14" eb="16">
      <t>ソクテイ</t>
    </rPh>
    <rPh sb="17" eb="18">
      <t>カン</t>
    </rPh>
    <rPh sb="20" eb="22">
      <t>ジコウ</t>
    </rPh>
    <phoneticPr fontId="1"/>
  </si>
  <si>
    <t>ダイオキシン類</t>
    <rPh sb="6" eb="7">
      <t>ルイ</t>
    </rPh>
    <phoneticPr fontId="1"/>
  </si>
  <si>
    <t>ばい煙量またはばい煙濃度</t>
    <rPh sb="2" eb="3">
      <t>エン</t>
    </rPh>
    <rPh sb="3" eb="4">
      <t>リョウ</t>
    </rPh>
    <rPh sb="9" eb="10">
      <t>エン</t>
    </rPh>
    <rPh sb="10" eb="12">
      <t>ノウド</t>
    </rPh>
    <phoneticPr fontId="1"/>
  </si>
  <si>
    <t>硫黄酸化物</t>
    <rPh sb="0" eb="2">
      <t>イオウ</t>
    </rPh>
    <rPh sb="2" eb="5">
      <t>サンカブツ</t>
    </rPh>
    <phoneticPr fontId="1"/>
  </si>
  <si>
    <t>ばいじん</t>
    <phoneticPr fontId="1"/>
  </si>
  <si>
    <t>0.001未満</t>
    <rPh sb="5" eb="7">
      <t>ミマン</t>
    </rPh>
    <phoneticPr fontId="1"/>
  </si>
  <si>
    <t>塩化水素</t>
    <rPh sb="0" eb="2">
      <t>エンカ</t>
    </rPh>
    <rPh sb="2" eb="4">
      <t>スイソ</t>
    </rPh>
    <phoneticPr fontId="1"/>
  </si>
  <si>
    <t>窒素酸化物</t>
    <rPh sb="0" eb="2">
      <t>チッソ</t>
    </rPh>
    <rPh sb="2" eb="5">
      <t>サンカブツ</t>
    </rPh>
    <phoneticPr fontId="1"/>
  </si>
  <si>
    <t>ばいじん濃度
12％換算値（g/㎥)
基準値0.01（g/㎥)以下</t>
    <rPh sb="4" eb="6">
      <t>ノウド</t>
    </rPh>
    <rPh sb="10" eb="12">
      <t>カンサン</t>
    </rPh>
    <rPh sb="12" eb="13">
      <t>チ</t>
    </rPh>
    <rPh sb="19" eb="22">
      <t>キジュンチ</t>
    </rPh>
    <rPh sb="31" eb="33">
      <t>イカ</t>
    </rPh>
    <phoneticPr fontId="1"/>
  </si>
  <si>
    <t>ダイオキシン類濃度
12％換算値（ng-TEQ/㎥N)
基準値0.05（ng-TEQ/㎥N)以下</t>
    <rPh sb="6" eb="7">
      <t>ルイ</t>
    </rPh>
    <rPh sb="7" eb="9">
      <t>ノウド</t>
    </rPh>
    <rPh sb="28" eb="31">
      <t>キジュンチ</t>
    </rPh>
    <rPh sb="46" eb="48">
      <t>イカ</t>
    </rPh>
    <phoneticPr fontId="1"/>
  </si>
  <si>
    <t>塩化水素濃度
12％換算値（ppm)
基準値50（ppm)以下</t>
    <rPh sb="0" eb="2">
      <t>エンカ</t>
    </rPh>
    <rPh sb="2" eb="4">
      <t>スイソ</t>
    </rPh>
    <rPh sb="4" eb="6">
      <t>ノウド</t>
    </rPh>
    <rPh sb="19" eb="22">
      <t>キジュンチ</t>
    </rPh>
    <rPh sb="29" eb="31">
      <t>イカ</t>
    </rPh>
    <phoneticPr fontId="1"/>
  </si>
  <si>
    <t>窒素酸化物濃度
12％換算値（ppm)
基準値100（ppm)以下</t>
    <rPh sb="0" eb="2">
      <t>チッソ</t>
    </rPh>
    <rPh sb="2" eb="5">
      <t>サンカブツ</t>
    </rPh>
    <rPh sb="5" eb="7">
      <t>ノウド</t>
    </rPh>
    <rPh sb="20" eb="23">
      <t>キジュンチ</t>
    </rPh>
    <rPh sb="31" eb="33">
      <t>イカ</t>
    </rPh>
    <phoneticPr fontId="1"/>
  </si>
  <si>
    <t>―</t>
    <phoneticPr fontId="1"/>
  </si>
  <si>
    <t>9月13・14日</t>
    <rPh sb="1" eb="2">
      <t>ガツ</t>
    </rPh>
    <rPh sb="7" eb="8">
      <t>ニチ</t>
    </rPh>
    <phoneticPr fontId="1"/>
  </si>
  <si>
    <t>1未満</t>
    <rPh sb="1" eb="3">
      <t>ミマン</t>
    </rPh>
    <phoneticPr fontId="1"/>
  </si>
  <si>
    <t>硫黄酸化物濃度
（ppm)
基準値50（ppm)以下</t>
    <rPh sb="0" eb="2">
      <t>イオウ</t>
    </rPh>
    <rPh sb="2" eb="5">
      <t>サンカブツ</t>
    </rPh>
    <rPh sb="5" eb="7">
      <t>ノウド</t>
    </rPh>
    <rPh sb="14" eb="17">
      <t>キジュンチ</t>
    </rPh>
    <rPh sb="24" eb="26">
      <t>イカ</t>
    </rPh>
    <phoneticPr fontId="1"/>
  </si>
  <si>
    <t>12月20，21，22日</t>
    <rPh sb="11" eb="12">
      <t>ニチ</t>
    </rPh>
    <phoneticPr fontId="1"/>
  </si>
  <si>
    <t>2月16日、17日</t>
    <rPh sb="1" eb="2">
      <t>ガツ</t>
    </rPh>
    <rPh sb="4" eb="5">
      <t>ニチ</t>
    </rPh>
    <rPh sb="8" eb="9">
      <t>ニチ</t>
    </rPh>
    <phoneticPr fontId="1"/>
  </si>
  <si>
    <t xml:space="preserve">                              可燃ごみ(家庭系及び事業系一般廃棄物）</t>
    <rPh sb="30" eb="32">
      <t>カネン</t>
    </rPh>
    <rPh sb="35" eb="37">
      <t>カテイ</t>
    </rPh>
    <rPh sb="37" eb="38">
      <t>ケイ</t>
    </rPh>
    <rPh sb="38" eb="39">
      <t>オヨ</t>
    </rPh>
    <rPh sb="40" eb="42">
      <t>ジギョウ</t>
    </rPh>
    <rPh sb="42" eb="43">
      <t>ケイ</t>
    </rPh>
    <rPh sb="43" eb="45">
      <t>イッパン</t>
    </rPh>
    <rPh sb="45" eb="48">
      <t>ハイキブツ</t>
    </rPh>
    <phoneticPr fontId="1"/>
  </si>
  <si>
    <t>近江八幡市環境エネルギーセンター</t>
    <rPh sb="0" eb="5">
      <t>オウミハチマンシ</t>
    </rPh>
    <rPh sb="5" eb="7">
      <t>カンキョウ</t>
    </rPh>
    <phoneticPr fontId="1"/>
  </si>
  <si>
    <t>5月</t>
    <rPh sb="1" eb="2">
      <t>ガツ</t>
    </rPh>
    <phoneticPr fontId="1"/>
  </si>
  <si>
    <t>1月</t>
    <rPh sb="1" eb="2">
      <t>ガツ</t>
    </rPh>
    <phoneticPr fontId="1"/>
  </si>
  <si>
    <t>内容</t>
    <rPh sb="0" eb="2">
      <t>ナイヨウ</t>
    </rPh>
    <phoneticPr fontId="1"/>
  </si>
  <si>
    <t>単位</t>
    <rPh sb="0" eb="2">
      <t>タンイ</t>
    </rPh>
    <phoneticPr fontId="1"/>
  </si>
  <si>
    <t>基準</t>
    <rPh sb="0" eb="2">
      <t>キジュン</t>
    </rPh>
    <phoneticPr fontId="1"/>
  </si>
  <si>
    <t>測定値</t>
    <rPh sb="0" eb="2">
      <t>ソクテイ</t>
    </rPh>
    <rPh sb="2" eb="3">
      <t>チ</t>
    </rPh>
    <phoneticPr fontId="1"/>
  </si>
  <si>
    <t>１号炉</t>
    <rPh sb="1" eb="2">
      <t>ゴウ</t>
    </rPh>
    <rPh sb="2" eb="3">
      <t>ロ</t>
    </rPh>
    <phoneticPr fontId="1"/>
  </si>
  <si>
    <t>２号炉</t>
    <rPh sb="1" eb="2">
      <t>ゴウ</t>
    </rPh>
    <rPh sb="2" eb="3">
      <t>ロ</t>
    </rPh>
    <phoneticPr fontId="1"/>
  </si>
  <si>
    <t>熱灼減量</t>
    <rPh sb="0" eb="1">
      <t>ネツ</t>
    </rPh>
    <rPh sb="1" eb="2">
      <t>シャク</t>
    </rPh>
    <rPh sb="2" eb="4">
      <t>ゲンリョウ</t>
    </rPh>
    <phoneticPr fontId="1"/>
  </si>
  <si>
    <t>％</t>
    <phoneticPr fontId="1"/>
  </si>
  <si>
    <t>5 以下</t>
    <rPh sb="2" eb="4">
      <t>イカ</t>
    </rPh>
    <phoneticPr fontId="1"/>
  </si>
  <si>
    <t>〇</t>
    <phoneticPr fontId="1"/>
  </si>
  <si>
    <t>ng-TEQ/g･dry</t>
    <phoneticPr fontId="1"/>
  </si>
  <si>
    <t>3 以下</t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</si>
  <si>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</si>
  <si>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t>0.01以下</t>
    <rPh sb="4" eb="6">
      <t>イカ</t>
    </rPh>
    <phoneticPr fontId="1"/>
  </si>
  <si>
    <t>ppm</t>
    <phoneticPr fontId="1"/>
  </si>
  <si>
    <t>100 以下</t>
    <rPh sb="4" eb="6">
      <t>イカ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</si>
  <si>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</si>
  <si>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t>50 以下</t>
    <rPh sb="3" eb="5">
      <t>イカ</t>
    </rPh>
    <phoneticPr fontId="1"/>
  </si>
  <si>
    <t>一酸化炭素（４時間平均）</t>
    <rPh sb="0" eb="3">
      <t>イッサンカ</t>
    </rPh>
    <rPh sb="3" eb="5">
      <t>タンソ</t>
    </rPh>
    <rPh sb="7" eb="9">
      <t>ジカン</t>
    </rPh>
    <rPh sb="9" eb="11">
      <t>ヘイキン</t>
    </rPh>
    <phoneticPr fontId="1"/>
  </si>
  <si>
    <t>30 以下</t>
    <rPh sb="3" eb="5">
      <t>イカ</t>
    </rPh>
    <phoneticPr fontId="1"/>
  </si>
  <si>
    <t>鉛</t>
    <rPh sb="0" eb="1">
      <t>ナマリ</t>
    </rPh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</si>
  <si>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scheme val="minor"/>
      </rPr>
      <t>N</t>
    </r>
    <phoneticPr fontId="1"/>
  </si>
  <si>
    <t>-</t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</si>
  <si>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</si>
  <si>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t>0.05 以下</t>
    <rPh sb="5" eb="7">
      <t>イカ</t>
    </rPh>
    <phoneticPr fontId="1"/>
  </si>
  <si>
    <t>水銀</t>
    <rPh sb="0" eb="2">
      <t>スイギン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</si>
  <si>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scheme val="minor"/>
      </rPr>
      <t>N</t>
    </r>
    <phoneticPr fontId="1"/>
  </si>
  <si>
    <t>50以下</t>
    <rPh sb="2" eb="4">
      <t>イカ</t>
    </rPh>
    <phoneticPr fontId="1"/>
  </si>
  <si>
    <t>〇</t>
  </si>
  <si>
    <t>1号炉</t>
    <rPh sb="1" eb="3">
      <t>ゴウロ</t>
    </rPh>
    <phoneticPr fontId="1"/>
  </si>
  <si>
    <t>2号炉</t>
    <rPh sb="1" eb="3">
      <t>ゴウロ</t>
    </rPh>
    <phoneticPr fontId="1"/>
  </si>
  <si>
    <t>2未満</t>
    <rPh sb="1" eb="3">
      <t>ミマン</t>
    </rPh>
    <phoneticPr fontId="1"/>
  </si>
  <si>
    <t>1.2未満</t>
    <rPh sb="3" eb="5">
      <t>ミマン</t>
    </rPh>
    <phoneticPr fontId="1"/>
  </si>
  <si>
    <t>2未満</t>
    <phoneticPr fontId="1"/>
  </si>
  <si>
    <t>0.001未満</t>
    <rPh sb="5" eb="7">
      <t>ミマン</t>
    </rPh>
    <phoneticPr fontId="1"/>
  </si>
  <si>
    <t>1.3未満</t>
    <rPh sb="3" eb="5">
      <t>ミマン</t>
    </rPh>
    <phoneticPr fontId="1"/>
  </si>
  <si>
    <t>0.0099未満</t>
    <rPh sb="6" eb="8">
      <t>ミマン</t>
    </rPh>
    <phoneticPr fontId="1"/>
  </si>
  <si>
    <t>-</t>
    <phoneticPr fontId="1"/>
  </si>
  <si>
    <t>1.5未満</t>
    <rPh sb="3" eb="5">
      <t>ミマン</t>
    </rPh>
    <phoneticPr fontId="1"/>
  </si>
  <si>
    <t>0.001未満</t>
    <rPh sb="5" eb="7">
      <t>ミマン</t>
    </rPh>
    <phoneticPr fontId="1"/>
  </si>
  <si>
    <t>2.2未満</t>
    <rPh sb="3" eb="5">
      <t>ミマン</t>
    </rPh>
    <phoneticPr fontId="1"/>
  </si>
  <si>
    <t>水銀濃度
12％換算値（μg/㎥)
基準値50（μｇ/㎥)以下</t>
    <rPh sb="0" eb="2">
      <t>スイギン</t>
    </rPh>
    <rPh sb="2" eb="4">
      <t>ノウド</t>
    </rPh>
    <rPh sb="18" eb="21">
      <t>キジュンチ</t>
    </rPh>
    <rPh sb="29" eb="31">
      <t>イカ</t>
    </rPh>
    <phoneticPr fontId="1"/>
  </si>
  <si>
    <t>0.7未満</t>
    <rPh sb="3" eb="5">
      <t>ミマン</t>
    </rPh>
    <phoneticPr fontId="1"/>
  </si>
  <si>
    <t>0.6未満</t>
    <rPh sb="3" eb="5">
      <t>ミマン</t>
    </rPh>
    <phoneticPr fontId="1"/>
  </si>
  <si>
    <t>-</t>
  </si>
  <si>
    <t>1.6未満</t>
    <rPh sb="3" eb="5">
      <t>ミマン</t>
    </rPh>
    <phoneticPr fontId="1"/>
  </si>
  <si>
    <t>1.9未満</t>
    <rPh sb="3" eb="5">
      <t>ミマン</t>
    </rPh>
    <phoneticPr fontId="1"/>
  </si>
  <si>
    <t>1.6未満</t>
    <rPh sb="3" eb="5">
      <t>ミマン</t>
    </rPh>
    <phoneticPr fontId="1"/>
  </si>
  <si>
    <t>1.5未満</t>
    <rPh sb="3" eb="5">
      <t>ミマン</t>
    </rPh>
    <phoneticPr fontId="1"/>
  </si>
  <si>
    <t>1.5未満</t>
    <rPh sb="3" eb="5">
      <t>ミマン</t>
    </rPh>
    <phoneticPr fontId="1"/>
  </si>
  <si>
    <t>0.001未満</t>
    <rPh sb="5" eb="7">
      <t>ミマン</t>
    </rPh>
    <phoneticPr fontId="1"/>
  </si>
  <si>
    <t>（令和5年度 実績）</t>
    <rPh sb="1" eb="3">
      <t>レイワ</t>
    </rPh>
    <rPh sb="4" eb="6">
      <t>ネンド</t>
    </rPh>
    <rPh sb="7" eb="9">
      <t>ジッセキ</t>
    </rPh>
    <phoneticPr fontId="1"/>
  </si>
  <si>
    <t>令和5年度 一般廃棄物焼却施設の維持管理に関する記録</t>
    <rPh sb="0" eb="2">
      <t>レイワ</t>
    </rPh>
    <rPh sb="3" eb="5">
      <t>ネンド</t>
    </rPh>
    <rPh sb="6" eb="8">
      <t>イッパン</t>
    </rPh>
    <rPh sb="8" eb="11">
      <t>ハイキブツ</t>
    </rPh>
    <rPh sb="11" eb="13">
      <t>ショウキャク</t>
    </rPh>
    <rPh sb="13" eb="15">
      <t>シセツ</t>
    </rPh>
    <rPh sb="16" eb="18">
      <t>イジ</t>
    </rPh>
    <rPh sb="18" eb="20">
      <t>カンリ</t>
    </rPh>
    <rPh sb="21" eb="22">
      <t>カン</t>
    </rPh>
    <rPh sb="24" eb="26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</si>
</sst>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0000_);[Red]\(0.0000000\)"/>
    <numFmt numFmtId="177" formatCode="0_);[Red]\(0\)"/>
    <numFmt numFmtId="178" formatCode="m&quot;月&quot;d&quot;日&quot;;@"/>
    <numFmt numFmtId="179" formatCode="#,##0.0000_ "/>
    <numFmt numFmtId="180" formatCode="#,##0.0;[Red]\-#,##0.0"/>
    <numFmt numFmtId="181" formatCode="#,##0.000;[Red]\-#,##0.000"/>
    <numFmt numFmtId="182" formatCode="#,##0.0000000;[Red]\-#,##0.0000000"/>
    <numFmt numFmtId="183" formatCode="#,##0.000000;[Red]\-#,##0.000000"/>
    <numFmt numFmtId="184" formatCode="&quot;（&quot;ggge&quot;年&quot;m&quot;月&quot;&quot;現在）&quot;"/>
    <numFmt numFmtId="185" formatCode="#,##0.00_);[Red]\(#,##0.00\)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ゴシック"/>
      <family val="2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8" fontId="15" fillId="0" borderId="22" xfId="1" applyNumberFormat="1" applyFont="1" applyBorder="1" applyAlignment="1">
      <alignment horizontal="center" vertical="center" wrapText="1"/>
    </xf>
    <xf numFmtId="38" fontId="15" fillId="0" borderId="24" xfId="1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38" fontId="15" fillId="0" borderId="35" xfId="1" applyNumberFormat="1" applyFont="1" applyBorder="1" applyAlignment="1">
      <alignment horizontal="center" vertical="center" wrapText="1"/>
    </xf>
    <xf numFmtId="38" fontId="15" fillId="0" borderId="32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5" fontId="2" fillId="0" borderId="1" xfId="1" applyNumberFormat="1" applyFont="1" applyBorder="1" applyAlignment="1">
      <alignment horizontal="center" vertical="center"/>
    </xf>
    <xf numFmtId="185" fontId="2" fillId="0" borderId="1" xfId="1" applyNumberFormat="1" applyFont="1" applyFill="1" applyBorder="1" applyAlignment="1">
      <alignment horizontal="center" vertical="center"/>
    </xf>
    <xf numFmtId="185" fontId="2" fillId="0" borderId="1" xfId="0" applyNumberFormat="1" applyFont="1" applyBorder="1" applyAlignment="1">
      <alignment horizontal="center" vertical="center"/>
    </xf>
    <xf numFmtId="185" fontId="0" fillId="0" borderId="0" xfId="0" applyNumberFormat="1"/>
    <xf numFmtId="180" fontId="15" fillId="0" borderId="30" xfId="1" applyNumberFormat="1" applyFont="1" applyBorder="1" applyAlignment="1">
      <alignment horizontal="center" vertical="center" wrapText="1"/>
    </xf>
    <xf numFmtId="180" fontId="15" fillId="0" borderId="29" xfId="1" applyNumberFormat="1" applyFont="1" applyBorder="1" applyAlignment="1">
      <alignment horizontal="center" vertical="center" wrapText="1"/>
    </xf>
    <xf numFmtId="180" fontId="15" fillId="0" borderId="26" xfId="1" applyNumberFormat="1" applyFont="1" applyBorder="1" applyAlignment="1">
      <alignment horizontal="center" vertical="center" wrapText="1"/>
    </xf>
    <xf numFmtId="180" fontId="15" fillId="0" borderId="31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8" fontId="15" fillId="0" borderId="20" xfId="1" applyNumberFormat="1" applyFont="1" applyFill="1" applyBorder="1" applyAlignment="1">
      <alignment horizontal="center" vertical="center" wrapText="1"/>
    </xf>
    <xf numFmtId="38" fontId="15" fillId="0" borderId="7" xfId="1" applyNumberFormat="1" applyFont="1" applyFill="1" applyBorder="1" applyAlignment="1">
      <alignment horizontal="center" vertical="center" wrapText="1"/>
    </xf>
    <xf numFmtId="38" fontId="15" fillId="0" borderId="6" xfId="1" applyNumberFormat="1" applyFont="1" applyFill="1" applyBorder="1" applyAlignment="1">
      <alignment horizontal="center" vertical="center" wrapText="1"/>
    </xf>
    <xf numFmtId="38" fontId="15" fillId="0" borderId="23" xfId="1" applyNumberFormat="1" applyFont="1" applyFill="1" applyBorder="1" applyAlignment="1">
      <alignment horizontal="center" vertical="center" wrapText="1"/>
    </xf>
    <xf numFmtId="183" fontId="15" fillId="0" borderId="20" xfId="1" applyNumberFormat="1" applyFont="1" applyBorder="1" applyAlignment="1">
      <alignment horizontal="center" vertical="center" wrapText="1"/>
    </xf>
    <xf numFmtId="183" fontId="15" fillId="0" borderId="7" xfId="1" applyNumberFormat="1" applyFont="1" applyBorder="1" applyAlignment="1">
      <alignment horizontal="center" vertical="center" wrapText="1"/>
    </xf>
    <xf numFmtId="183" fontId="15" fillId="0" borderId="6" xfId="1" applyNumberFormat="1" applyFont="1" applyBorder="1" applyAlignment="1">
      <alignment horizontal="center" vertical="center" wrapText="1"/>
    </xf>
    <xf numFmtId="183" fontId="15" fillId="0" borderId="23" xfId="1" applyNumberFormat="1" applyFont="1" applyBorder="1" applyAlignment="1">
      <alignment horizontal="center" vertical="center" wrapText="1"/>
    </xf>
    <xf numFmtId="180" fontId="15" fillId="0" borderId="20" xfId="1" applyNumberFormat="1" applyFont="1" applyFill="1" applyBorder="1" applyAlignment="1">
      <alignment horizontal="center" vertical="center" wrapText="1"/>
    </xf>
    <xf numFmtId="180" fontId="15" fillId="0" borderId="7" xfId="1" applyNumberFormat="1" applyFont="1" applyFill="1" applyBorder="1" applyAlignment="1">
      <alignment horizontal="center" vertical="center" wrapText="1"/>
    </xf>
    <xf numFmtId="180" fontId="15" fillId="0" borderId="23" xfId="1" applyNumberFormat="1" applyFont="1" applyFill="1" applyBorder="1" applyAlignment="1">
      <alignment horizontal="center" vertical="center" wrapText="1"/>
    </xf>
    <xf numFmtId="180" fontId="15" fillId="0" borderId="6" xfId="1" applyNumberFormat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80" fontId="14" fillId="2" borderId="16" xfId="1" applyNumberFormat="1" applyFont="1" applyFill="1" applyBorder="1" applyAlignment="1">
      <alignment horizontal="center" vertical="center" wrapText="1"/>
    </xf>
    <xf numFmtId="180" fontId="14" fillId="2" borderId="17" xfId="1" applyNumberFormat="1" applyFont="1" applyFill="1" applyBorder="1" applyAlignment="1">
      <alignment horizontal="center" vertical="center" wrapText="1"/>
    </xf>
    <xf numFmtId="180" fontId="14" fillId="2" borderId="19" xfId="1" applyNumberFormat="1" applyFont="1" applyFill="1" applyBorder="1" applyAlignment="1">
      <alignment horizontal="center" vertical="center" wrapText="1"/>
    </xf>
    <xf numFmtId="180" fontId="14" fillId="2" borderId="20" xfId="1" applyNumberFormat="1" applyFont="1" applyFill="1" applyBorder="1" applyAlignment="1">
      <alignment horizontal="center" vertical="center" wrapText="1"/>
    </xf>
    <xf numFmtId="180" fontId="14" fillId="2" borderId="7" xfId="1" applyNumberFormat="1" applyFont="1" applyFill="1" applyBorder="1" applyAlignment="1">
      <alignment horizontal="center" vertical="center" wrapText="1"/>
    </xf>
    <xf numFmtId="180" fontId="14" fillId="2" borderId="8" xfId="1" applyNumberFormat="1" applyFont="1" applyFill="1" applyBorder="1" applyAlignment="1">
      <alignment horizontal="center" vertical="center" wrapText="1"/>
    </xf>
    <xf numFmtId="180" fontId="14" fillId="2" borderId="6" xfId="1" applyNumberFormat="1" applyFont="1" applyFill="1" applyBorder="1" applyAlignment="1">
      <alignment horizontal="center" vertical="center" wrapText="1"/>
    </xf>
    <xf numFmtId="180" fontId="14" fillId="2" borderId="21" xfId="1" applyNumberFormat="1" applyFont="1" applyFill="1" applyBorder="1" applyAlignment="1">
      <alignment horizontal="center" vertical="center" wrapText="1"/>
    </xf>
    <xf numFmtId="40" fontId="15" fillId="0" borderId="20" xfId="1" applyNumberFormat="1" applyFont="1" applyFill="1" applyBorder="1" applyAlignment="1">
      <alignment horizontal="center" vertical="center" wrapText="1"/>
    </xf>
    <xf numFmtId="40" fontId="15" fillId="0" borderId="7" xfId="1" applyNumberFormat="1" applyFont="1" applyFill="1" applyBorder="1" applyAlignment="1">
      <alignment horizontal="center" vertical="center" wrapText="1"/>
    </xf>
    <xf numFmtId="40" fontId="14" fillId="0" borderId="6" xfId="1" applyNumberFormat="1" applyFont="1" applyFill="1" applyBorder="1" applyAlignment="1">
      <alignment horizontal="center" vertical="center" wrapText="1"/>
    </xf>
    <xf numFmtId="40" fontId="14" fillId="0" borderId="7" xfId="1" applyNumberFormat="1" applyFont="1" applyFill="1" applyBorder="1" applyAlignment="1">
      <alignment horizontal="center" vertical="center" wrapText="1"/>
    </xf>
    <xf numFmtId="40" fontId="14" fillId="0" borderId="23" xfId="1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82" fontId="15" fillId="0" borderId="20" xfId="1" applyNumberFormat="1" applyFont="1" applyBorder="1" applyAlignment="1">
      <alignment horizontal="center" vertical="center" wrapText="1"/>
    </xf>
    <xf numFmtId="182" fontId="15" fillId="0" borderId="7" xfId="1" applyNumberFormat="1" applyFont="1" applyBorder="1" applyAlignment="1">
      <alignment horizontal="center" vertical="center" wrapText="1"/>
    </xf>
    <xf numFmtId="182" fontId="15" fillId="0" borderId="6" xfId="1" applyNumberFormat="1" applyFont="1" applyBorder="1" applyAlignment="1">
      <alignment horizontal="center" vertical="center" wrapText="1"/>
    </xf>
    <xf numFmtId="182" fontId="15" fillId="0" borderId="23" xfId="1" applyNumberFormat="1" applyFont="1" applyBorder="1" applyAlignment="1">
      <alignment horizontal="center" vertical="center" wrapText="1"/>
    </xf>
    <xf numFmtId="181" fontId="15" fillId="0" borderId="20" xfId="1" applyNumberFormat="1" applyFont="1" applyFill="1" applyBorder="1" applyAlignment="1">
      <alignment horizontal="center" vertical="center" wrapText="1"/>
    </xf>
    <xf numFmtId="181" fontId="15" fillId="0" borderId="7" xfId="1" applyNumberFormat="1" applyFont="1" applyFill="1" applyBorder="1" applyAlignment="1">
      <alignment horizontal="center" vertical="center" wrapText="1"/>
    </xf>
    <xf numFmtId="181" fontId="15" fillId="0" borderId="23" xfId="1" applyNumberFormat="1" applyFont="1" applyFill="1" applyBorder="1" applyAlignment="1">
      <alignment horizontal="center" vertical="center" wrapText="1"/>
    </xf>
    <xf numFmtId="181" fontId="15" fillId="0" borderId="6" xfId="1" applyNumberFormat="1" applyFont="1" applyFill="1" applyBorder="1" applyAlignment="1">
      <alignment horizontal="center" vertical="center" wrapText="1"/>
    </xf>
    <xf numFmtId="184" fontId="1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3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" xfId="0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185" fontId="2" fillId="0" borderId="6" xfId="0" applyNumberFormat="1" applyFont="1" applyBorder="1" applyAlignment="1">
      <alignment horizontal="center" vertical="center"/>
    </xf>
    <xf numFmtId="185" fontId="2" fillId="0" borderId="7" xfId="0" applyNumberFormat="1" applyFont="1" applyBorder="1" applyAlignment="1">
      <alignment horizontal="center" vertical="center"/>
    </xf>
    <xf numFmtId="185" fontId="2" fillId="0" borderId="7" xfId="0" applyNumberFormat="1" applyFont="1" applyBorder="1" applyAlignment="1"/>
    <xf numFmtId="185" fontId="2" fillId="0" borderId="8" xfId="0" applyNumberFormat="1" applyFont="1" applyBorder="1" applyAlignment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14" fontId="18" fillId="0" borderId="0" xfId="0" applyNumberFormat="1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435429</xdr:colOff>
      <xdr:row>51</xdr:row>
      <xdr:rowOff>0</xdr:rowOff>
    </xdr:from>
    <xdr:to>
      <xdr:col>23</xdr:col>
      <xdr:colOff>653143</xdr:colOff>
      <xdr:row>57</xdr:row>
      <xdr:rowOff>149679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89E5A0-5993-408D-8380-E5A65CCB05D8}"/>
            </a:ext>
          </a:extLst>
        </xdr:cNvPr>
        <xdr:cNvSpPr txBox="1"/>
      </xdr:nvSpPr>
      <xdr:spPr>
        <a:xfrm>
          <a:off x="15593786" y="14981464"/>
          <a:ext cx="2979964" cy="1945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n-ea"/>
              <a:ea typeface="+mn-ea"/>
            </a:rPr>
            <a:t>水銀は年</a:t>
          </a:r>
          <a:r>
            <a:rPr kumimoji="1" lang="en-US" altLang="ja-JP" sz="1400">
              <a:latin typeface="+mn-ea"/>
              <a:ea typeface="+mn-ea"/>
            </a:rPr>
            <a:t>2</a:t>
          </a:r>
          <a:r>
            <a:rPr kumimoji="1" lang="ja-JP" altLang="en-US" sz="1400">
              <a:latin typeface="+mn-ea"/>
              <a:ea typeface="+mn-ea"/>
            </a:rPr>
            <a:t>回の測定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1"/>
  <sheetViews>
    <sheetView tabSelected="1" view="pageBreakPreview" topLeftCell="B1" zoomScale="70" zoomScaleNormal="40" zoomScaleSheetLayoutView="70" workbookViewId="0">
      <pane xSplit="5" topLeftCell="G1" activePane="topRight" state="frozen"/>
      <selection activeCell="B1" sqref="B1"/>
      <selection pane="topRight" activeCell="L7" sqref="L7"/>
    </sheetView>
  </sheetViews>
  <sheetFormatPr defaultRowHeight="13.5" x14ac:dyDescent="0.15"/>
  <cols>
    <col min="1" max="1" width="5.5" customWidth="1"/>
    <col min="2" max="2" width="3.5" customWidth="1"/>
    <col min="3" max="3" width="4.125" customWidth="1"/>
    <col min="4" max="5" width="15.625" customWidth="1"/>
    <col min="6" max="6" width="12.625" customWidth="1"/>
    <col min="7" max="7" width="10.875" customWidth="1"/>
    <col min="8" max="8" width="11.375" customWidth="1"/>
    <col min="9" max="11" width="10.875" customWidth="1"/>
    <col min="12" max="12" width="11.75" customWidth="1"/>
    <col min="13" max="19" width="10.875" customWidth="1"/>
    <col min="21" max="21" width="9.5" bestFit="1" customWidth="1"/>
  </cols>
  <sheetData>
    <row r="1" spans="2:19" ht="24" customHeight="1" x14ac:dyDescent="0.15"/>
    <row r="2" spans="2:19" ht="18.75" x14ac:dyDescent="0.15">
      <c r="B2" s="142" t="s">
        <v>52</v>
      </c>
      <c r="C2" s="142"/>
      <c r="D2" s="142"/>
      <c r="E2" s="142"/>
      <c r="F2" s="142"/>
      <c r="G2" s="142"/>
      <c r="H2" s="142"/>
      <c r="I2" s="142"/>
      <c r="J2" s="142"/>
      <c r="K2" s="142"/>
      <c r="L2" s="112" t="s">
        <v>106</v>
      </c>
      <c r="M2" s="112"/>
      <c r="N2" s="112"/>
      <c r="O2" s="25"/>
      <c r="P2" s="25"/>
      <c r="Q2" s="25"/>
      <c r="R2" s="25"/>
      <c r="S2" s="25"/>
    </row>
    <row r="3" spans="2:19" ht="17.25" x14ac:dyDescent="0.2">
      <c r="B3" s="7"/>
      <c r="C3" s="7"/>
    </row>
    <row r="4" spans="2:19" ht="17.25" x14ac:dyDescent="0.15">
      <c r="B4" s="124" t="s">
        <v>107</v>
      </c>
      <c r="C4" s="124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2:19" ht="24" customHeight="1" x14ac:dyDescent="0.15">
      <c r="B5" s="1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24" customHeight="1" x14ac:dyDescent="0.15">
      <c r="B6" s="8" t="s">
        <v>29</v>
      </c>
      <c r="C6" s="6" t="s"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19" ht="24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19" ht="24" customHeight="1" x14ac:dyDescent="0.15">
      <c r="B8" s="121" t="s">
        <v>5</v>
      </c>
      <c r="C8" s="122"/>
      <c r="D8" s="122"/>
      <c r="E8" s="133"/>
      <c r="F8" s="134"/>
      <c r="G8" s="139" t="s">
        <v>51</v>
      </c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1"/>
    </row>
    <row r="9" spans="2:19" ht="24" customHeight="1" x14ac:dyDescent="0.15">
      <c r="B9" s="121" t="s">
        <v>6</v>
      </c>
      <c r="C9" s="122"/>
      <c r="D9" s="122"/>
      <c r="E9" s="133"/>
      <c r="F9" s="134"/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6" t="s">
        <v>15</v>
      </c>
      <c r="P9" s="26" t="s">
        <v>16</v>
      </c>
      <c r="Q9" s="26" t="s">
        <v>17</v>
      </c>
      <c r="R9" s="26" t="s">
        <v>18</v>
      </c>
      <c r="S9" s="2" t="s">
        <v>19</v>
      </c>
    </row>
    <row r="10" spans="2:19" s="68" customFormat="1" ht="24" customHeight="1" x14ac:dyDescent="0.15">
      <c r="B10" s="135" t="s">
        <v>30</v>
      </c>
      <c r="C10" s="136"/>
      <c r="D10" s="136"/>
      <c r="E10" s="137"/>
      <c r="F10" s="138"/>
      <c r="G10" s="65">
        <v>2210.61</v>
      </c>
      <c r="H10" s="66">
        <v>2259.5700000000002</v>
      </c>
      <c r="I10" s="65">
        <v>1226.0199999999998</v>
      </c>
      <c r="J10" s="65">
        <v>2331.21</v>
      </c>
      <c r="K10" s="65">
        <v>2051.89</v>
      </c>
      <c r="L10" s="65">
        <f>1181.34+1189.03</f>
        <v>2370.37</v>
      </c>
      <c r="M10" s="65">
        <f>1147.44+1139.49</f>
        <v>2286.9300000000003</v>
      </c>
      <c r="N10" s="67">
        <v>1617.69</v>
      </c>
      <c r="O10" s="67">
        <v>1782.96</v>
      </c>
      <c r="P10" s="67">
        <f>1157.21+1180.07</f>
        <v>2337.2799999999997</v>
      </c>
      <c r="Q10" s="67">
        <f>1103.54+430.09</f>
        <v>1533.6299999999999</v>
      </c>
      <c r="R10" s="67">
        <v>1598.58</v>
      </c>
      <c r="S10" s="67">
        <f>SUM(G10:R10)</f>
        <v>23606.739999999998</v>
      </c>
    </row>
    <row r="11" spans="2:19" ht="24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24" customHeight="1" x14ac:dyDescent="0.15">
      <c r="B12" s="8" t="s">
        <v>28</v>
      </c>
      <c r="C12" s="6" t="s">
        <v>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24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24" customHeight="1" x14ac:dyDescent="0.15">
      <c r="B14" s="113" t="s">
        <v>6</v>
      </c>
      <c r="C14" s="113"/>
      <c r="D14" s="113"/>
      <c r="E14" s="113"/>
      <c r="F14" s="113"/>
      <c r="G14" s="2" t="s">
        <v>7</v>
      </c>
      <c r="H14" s="28" t="s">
        <v>53</v>
      </c>
      <c r="I14" s="29" t="s">
        <v>9</v>
      </c>
      <c r="J14" s="30" t="s">
        <v>10</v>
      </c>
      <c r="K14" s="31" t="s">
        <v>11</v>
      </c>
      <c r="L14" s="33" t="s">
        <v>12</v>
      </c>
      <c r="M14" s="34" t="s">
        <v>13</v>
      </c>
      <c r="N14" s="35" t="s">
        <v>14</v>
      </c>
      <c r="O14" s="36" t="s">
        <v>15</v>
      </c>
      <c r="P14" s="27" t="s">
        <v>54</v>
      </c>
      <c r="Q14" s="38" t="s">
        <v>17</v>
      </c>
      <c r="R14" s="38" t="s">
        <v>18</v>
      </c>
      <c r="S14" s="1"/>
    </row>
    <row r="15" spans="2:19" ht="23.25" customHeight="1" x14ac:dyDescent="0.15">
      <c r="B15" s="113" t="s">
        <v>21</v>
      </c>
      <c r="C15" s="113"/>
      <c r="D15" s="113"/>
      <c r="E15" s="113"/>
      <c r="F15" s="2" t="s">
        <v>20</v>
      </c>
      <c r="G15" s="23" t="s">
        <v>92</v>
      </c>
      <c r="H15" s="55" t="s">
        <v>77</v>
      </c>
      <c r="I15" s="9">
        <v>45084</v>
      </c>
      <c r="J15" s="60" t="s">
        <v>99</v>
      </c>
      <c r="K15" s="9" t="s">
        <v>99</v>
      </c>
      <c r="L15" s="9">
        <v>45188</v>
      </c>
      <c r="M15" s="61" t="s">
        <v>99</v>
      </c>
      <c r="N15" s="9" t="s">
        <v>99</v>
      </c>
      <c r="O15" s="9">
        <v>45276</v>
      </c>
      <c r="P15" s="63" t="s">
        <v>99</v>
      </c>
      <c r="Q15" s="9" t="s">
        <v>99</v>
      </c>
      <c r="R15" s="9">
        <v>45365</v>
      </c>
      <c r="S15" s="1"/>
    </row>
    <row r="16" spans="2:19" ht="23.25" customHeight="1" x14ac:dyDescent="0.15">
      <c r="B16" s="113"/>
      <c r="C16" s="113"/>
      <c r="D16" s="113"/>
      <c r="E16" s="113"/>
      <c r="F16" s="2" t="s">
        <v>23</v>
      </c>
      <c r="G16" s="23" t="s">
        <v>92</v>
      </c>
      <c r="H16" s="55" t="s">
        <v>77</v>
      </c>
      <c r="I16" s="9">
        <v>45082</v>
      </c>
      <c r="J16" s="60" t="s">
        <v>99</v>
      </c>
      <c r="K16" s="9">
        <v>45160</v>
      </c>
      <c r="L16" s="9" t="s">
        <v>99</v>
      </c>
      <c r="M16" s="61" t="s">
        <v>99</v>
      </c>
      <c r="N16" s="9">
        <v>45247</v>
      </c>
      <c r="O16" s="9" t="s">
        <v>99</v>
      </c>
      <c r="P16" s="63" t="s">
        <v>99</v>
      </c>
      <c r="Q16" s="9">
        <v>45341</v>
      </c>
      <c r="R16" s="9" t="s">
        <v>99</v>
      </c>
      <c r="S16" s="1"/>
    </row>
    <row r="17" spans="2:31" ht="24" customHeight="1" x14ac:dyDescent="0.15">
      <c r="B17" s="113" t="s">
        <v>22</v>
      </c>
      <c r="C17" s="113"/>
      <c r="D17" s="113"/>
      <c r="E17" s="113"/>
      <c r="F17" s="24" t="s">
        <v>20</v>
      </c>
      <c r="G17" s="23" t="s">
        <v>92</v>
      </c>
      <c r="H17" s="55" t="s">
        <v>77</v>
      </c>
      <c r="I17" s="9">
        <v>45094</v>
      </c>
      <c r="J17" s="9" t="s">
        <v>99</v>
      </c>
      <c r="K17" s="9" t="s">
        <v>99</v>
      </c>
      <c r="L17" s="9">
        <v>45188</v>
      </c>
      <c r="M17" s="9" t="s">
        <v>99</v>
      </c>
      <c r="N17" s="9" t="s">
        <v>99</v>
      </c>
      <c r="O17" s="9">
        <v>45276</v>
      </c>
      <c r="P17" s="9" t="s">
        <v>99</v>
      </c>
      <c r="Q17" s="9" t="s">
        <v>99</v>
      </c>
      <c r="R17" s="9">
        <v>45363</v>
      </c>
      <c r="S17" s="1"/>
    </row>
    <row r="18" spans="2:31" ht="24" customHeight="1" x14ac:dyDescent="0.15">
      <c r="B18" s="113"/>
      <c r="C18" s="113"/>
      <c r="D18" s="113"/>
      <c r="E18" s="113"/>
      <c r="F18" s="24" t="s">
        <v>23</v>
      </c>
      <c r="G18" s="23" t="s">
        <v>92</v>
      </c>
      <c r="H18" s="55" t="s">
        <v>77</v>
      </c>
      <c r="I18" s="9">
        <v>45081</v>
      </c>
      <c r="J18" s="9" t="s">
        <v>99</v>
      </c>
      <c r="K18" s="9">
        <v>45160</v>
      </c>
      <c r="L18" s="9" t="s">
        <v>99</v>
      </c>
      <c r="M18" s="9" t="s">
        <v>99</v>
      </c>
      <c r="N18" s="9">
        <v>45247</v>
      </c>
      <c r="O18" s="9" t="s">
        <v>99</v>
      </c>
      <c r="P18" s="9" t="s">
        <v>99</v>
      </c>
      <c r="Q18" s="9">
        <v>45338</v>
      </c>
      <c r="R18" s="9" t="s">
        <v>99</v>
      </c>
      <c r="S18" s="1"/>
    </row>
    <row r="19" spans="2:31" ht="18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31" ht="24" customHeight="1" x14ac:dyDescent="0.15">
      <c r="B20" s="8" t="s">
        <v>27</v>
      </c>
      <c r="C20" s="6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31" ht="24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31" ht="24" customHeight="1" x14ac:dyDescent="0.15">
      <c r="B22" s="121" t="s">
        <v>6</v>
      </c>
      <c r="C22" s="122"/>
      <c r="D22" s="123"/>
      <c r="E22" s="123"/>
      <c r="F22" s="123"/>
      <c r="G22" s="24" t="s">
        <v>7</v>
      </c>
      <c r="H22" s="24" t="s">
        <v>53</v>
      </c>
      <c r="I22" s="29" t="s">
        <v>9</v>
      </c>
      <c r="J22" s="30" t="s">
        <v>10</v>
      </c>
      <c r="K22" s="32" t="s">
        <v>11</v>
      </c>
      <c r="L22" s="33" t="s">
        <v>12</v>
      </c>
      <c r="M22" s="34" t="s">
        <v>13</v>
      </c>
      <c r="N22" s="35" t="s">
        <v>14</v>
      </c>
      <c r="O22" s="36" t="s">
        <v>15</v>
      </c>
      <c r="P22" s="38" t="s">
        <v>54</v>
      </c>
      <c r="Q22" s="38" t="s">
        <v>17</v>
      </c>
      <c r="R22" s="38" t="s">
        <v>18</v>
      </c>
      <c r="U22" s="50"/>
    </row>
    <row r="23" spans="2:31" ht="24" customHeight="1" x14ac:dyDescent="0.2">
      <c r="B23" s="115" t="s">
        <v>34</v>
      </c>
      <c r="C23" s="116"/>
      <c r="D23" s="126" t="s">
        <v>24</v>
      </c>
      <c r="E23" s="127"/>
      <c r="F23" s="24" t="s">
        <v>20</v>
      </c>
      <c r="G23" s="54" t="s">
        <v>92</v>
      </c>
      <c r="H23" s="37">
        <v>45054</v>
      </c>
      <c r="I23" s="58" t="s">
        <v>77</v>
      </c>
      <c r="J23" s="9">
        <v>45110</v>
      </c>
      <c r="K23" s="9" t="s">
        <v>99</v>
      </c>
      <c r="L23" s="9" t="s">
        <v>99</v>
      </c>
      <c r="M23" s="9" t="s">
        <v>99</v>
      </c>
      <c r="N23" s="9">
        <v>45236</v>
      </c>
      <c r="O23" s="9" t="s">
        <v>99</v>
      </c>
      <c r="P23" s="9">
        <v>45301</v>
      </c>
      <c r="Q23" s="9" t="s">
        <v>99</v>
      </c>
      <c r="R23" s="9" t="s">
        <v>99</v>
      </c>
      <c r="T23" t="s">
        <v>84</v>
      </c>
      <c r="U23" s="149">
        <v>44745</v>
      </c>
      <c r="V23" s="149"/>
    </row>
    <row r="24" spans="2:31" ht="24" customHeight="1" x14ac:dyDescent="0.2">
      <c r="B24" s="117"/>
      <c r="C24" s="118"/>
      <c r="D24" s="128"/>
      <c r="E24" s="129"/>
      <c r="F24" s="24" t="s">
        <v>23</v>
      </c>
      <c r="G24" s="54" t="s">
        <v>92</v>
      </c>
      <c r="H24" s="16">
        <v>45055</v>
      </c>
      <c r="I24" s="58" t="s">
        <v>77</v>
      </c>
      <c r="J24" s="9">
        <v>45111</v>
      </c>
      <c r="K24" s="9" t="s">
        <v>99</v>
      </c>
      <c r="L24" s="9" t="s">
        <v>99</v>
      </c>
      <c r="M24" s="9" t="s">
        <v>99</v>
      </c>
      <c r="N24" s="9">
        <v>45237</v>
      </c>
      <c r="O24" s="9" t="s">
        <v>99</v>
      </c>
      <c r="P24" s="9">
        <v>45302</v>
      </c>
      <c r="Q24" s="9" t="s">
        <v>99</v>
      </c>
      <c r="R24" s="9" t="s">
        <v>99</v>
      </c>
      <c r="T24" t="s">
        <v>85</v>
      </c>
      <c r="U24" s="149">
        <v>44746</v>
      </c>
      <c r="V24" s="149"/>
    </row>
    <row r="25" spans="2:31" ht="24" customHeight="1" x14ac:dyDescent="0.15">
      <c r="B25" s="117"/>
      <c r="C25" s="118"/>
      <c r="D25" s="126" t="s">
        <v>25</v>
      </c>
      <c r="E25" s="127"/>
      <c r="F25" s="2" t="s">
        <v>20</v>
      </c>
      <c r="G25" s="54" t="s">
        <v>92</v>
      </c>
      <c r="H25" s="9">
        <v>45078</v>
      </c>
      <c r="I25" s="58" t="s">
        <v>77</v>
      </c>
      <c r="J25" s="9">
        <v>45138</v>
      </c>
      <c r="K25" s="9" t="s">
        <v>99</v>
      </c>
      <c r="L25" s="9" t="s">
        <v>99</v>
      </c>
      <c r="M25" s="9" t="s">
        <v>99</v>
      </c>
      <c r="N25" s="9">
        <v>45261</v>
      </c>
      <c r="O25" s="9" t="s">
        <v>99</v>
      </c>
      <c r="P25" s="9">
        <v>45327</v>
      </c>
      <c r="Q25" s="9" t="s">
        <v>99</v>
      </c>
      <c r="R25" s="9" t="s">
        <v>99</v>
      </c>
    </row>
    <row r="26" spans="2:31" ht="24" customHeight="1" x14ac:dyDescent="0.15">
      <c r="B26" s="117"/>
      <c r="C26" s="118"/>
      <c r="D26" s="128"/>
      <c r="E26" s="129"/>
      <c r="F26" s="2" t="s">
        <v>23</v>
      </c>
      <c r="G26" s="54" t="s">
        <v>92</v>
      </c>
      <c r="H26" s="9">
        <v>45078</v>
      </c>
      <c r="I26" s="58" t="s">
        <v>77</v>
      </c>
      <c r="J26" s="9">
        <v>45138</v>
      </c>
      <c r="K26" s="9" t="s">
        <v>99</v>
      </c>
      <c r="L26" s="9" t="s">
        <v>99</v>
      </c>
      <c r="M26" s="9" t="s">
        <v>99</v>
      </c>
      <c r="N26" s="9">
        <v>45267</v>
      </c>
      <c r="O26" s="9" t="s">
        <v>99</v>
      </c>
      <c r="P26" s="9">
        <v>45327</v>
      </c>
      <c r="Q26" s="9" t="s">
        <v>99</v>
      </c>
      <c r="R26" s="9" t="s">
        <v>99</v>
      </c>
    </row>
    <row r="27" spans="2:31" ht="24" customHeight="1" thickBot="1" x14ac:dyDescent="0.2">
      <c r="B27" s="117"/>
      <c r="C27" s="118"/>
      <c r="D27" s="130" t="s">
        <v>42</v>
      </c>
      <c r="E27" s="127"/>
      <c r="F27" s="24" t="s">
        <v>20</v>
      </c>
      <c r="G27" s="54" t="s">
        <v>92</v>
      </c>
      <c r="H27" s="56">
        <v>1.1E-4</v>
      </c>
      <c r="I27" s="58" t="s">
        <v>77</v>
      </c>
      <c r="J27" s="47">
        <v>6.4000000000000005E-4</v>
      </c>
      <c r="K27" s="47" t="s">
        <v>99</v>
      </c>
      <c r="L27" s="47" t="s">
        <v>99</v>
      </c>
      <c r="M27" s="47" t="s">
        <v>99</v>
      </c>
      <c r="N27" s="48">
        <v>1.3999999999999999E-4</v>
      </c>
      <c r="O27" s="47" t="s">
        <v>99</v>
      </c>
      <c r="P27" s="47">
        <v>5.3999999999999998E-5</v>
      </c>
      <c r="Q27" s="47" t="s">
        <v>99</v>
      </c>
      <c r="R27" s="47" t="s">
        <v>99</v>
      </c>
    </row>
    <row r="28" spans="2:31" ht="24" customHeight="1" x14ac:dyDescent="0.15">
      <c r="B28" s="119"/>
      <c r="C28" s="120"/>
      <c r="D28" s="131"/>
      <c r="E28" s="132"/>
      <c r="F28" s="24" t="s">
        <v>23</v>
      </c>
      <c r="G28" s="54" t="s">
        <v>92</v>
      </c>
      <c r="H28" s="56">
        <v>1.5E-6</v>
      </c>
      <c r="I28" s="58" t="s">
        <v>77</v>
      </c>
      <c r="J28" s="47">
        <v>2.0999999999999999E-3</v>
      </c>
      <c r="K28" s="47" t="s">
        <v>99</v>
      </c>
      <c r="L28" s="47" t="s">
        <v>99</v>
      </c>
      <c r="M28" s="47" t="s">
        <v>99</v>
      </c>
      <c r="N28" s="64">
        <v>8.4E-7</v>
      </c>
      <c r="O28" s="47" t="s">
        <v>99</v>
      </c>
      <c r="P28" s="51">
        <v>9.2E-5</v>
      </c>
      <c r="Q28" s="47" t="s">
        <v>99</v>
      </c>
      <c r="R28" s="47" t="s">
        <v>99</v>
      </c>
      <c r="T28" s="102" t="s">
        <v>55</v>
      </c>
      <c r="U28" s="102"/>
      <c r="V28" s="102" t="s">
        <v>56</v>
      </c>
      <c r="W28" s="87" t="s">
        <v>57</v>
      </c>
      <c r="X28" s="89" t="s">
        <v>58</v>
      </c>
      <c r="Y28" s="90"/>
      <c r="Z28" s="90"/>
      <c r="AA28" s="90"/>
      <c r="AB28" s="90"/>
      <c r="AC28" s="90"/>
      <c r="AD28" s="90"/>
      <c r="AE28" s="91"/>
    </row>
    <row r="29" spans="2:31" ht="24" customHeight="1" x14ac:dyDescent="0.15">
      <c r="B29" s="143" t="s">
        <v>35</v>
      </c>
      <c r="C29" s="147" t="s">
        <v>36</v>
      </c>
      <c r="D29" s="113" t="s">
        <v>24</v>
      </c>
      <c r="E29" s="114"/>
      <c r="F29" s="2" t="s">
        <v>20</v>
      </c>
      <c r="G29" s="54" t="s">
        <v>92</v>
      </c>
      <c r="H29" s="18">
        <v>45054</v>
      </c>
      <c r="I29" s="58" t="s">
        <v>77</v>
      </c>
      <c r="J29" s="9">
        <v>45110</v>
      </c>
      <c r="K29" s="9" t="s">
        <v>99</v>
      </c>
      <c r="L29" s="9">
        <v>45173</v>
      </c>
      <c r="M29" s="9" t="s">
        <v>99</v>
      </c>
      <c r="N29" s="9">
        <v>45236</v>
      </c>
      <c r="O29" s="9" t="s">
        <v>99</v>
      </c>
      <c r="P29" s="9">
        <v>45301</v>
      </c>
      <c r="Q29" s="9" t="s">
        <v>99</v>
      </c>
      <c r="R29" s="9">
        <v>45355</v>
      </c>
      <c r="S29" s="1"/>
      <c r="T29" s="103"/>
      <c r="U29" s="103"/>
      <c r="V29" s="103"/>
      <c r="W29" s="88"/>
      <c r="X29" s="92" t="s">
        <v>59</v>
      </c>
      <c r="Y29" s="93"/>
      <c r="Z29" s="93"/>
      <c r="AA29" s="94"/>
      <c r="AB29" s="95" t="s">
        <v>60</v>
      </c>
      <c r="AC29" s="93"/>
      <c r="AD29" s="93"/>
      <c r="AE29" s="96"/>
    </row>
    <row r="30" spans="2:31" ht="24" customHeight="1" x14ac:dyDescent="0.15">
      <c r="B30" s="144"/>
      <c r="C30" s="148"/>
      <c r="D30" s="114"/>
      <c r="E30" s="114"/>
      <c r="F30" s="2" t="s">
        <v>23</v>
      </c>
      <c r="G30" s="54" t="s">
        <v>92</v>
      </c>
      <c r="H30" s="9">
        <v>45055</v>
      </c>
      <c r="I30" s="58" t="s">
        <v>77</v>
      </c>
      <c r="J30" s="9">
        <v>45111</v>
      </c>
      <c r="K30" s="9" t="s">
        <v>99</v>
      </c>
      <c r="L30" s="9">
        <v>45174</v>
      </c>
      <c r="M30" s="9" t="s">
        <v>99</v>
      </c>
      <c r="N30" s="9">
        <v>45237</v>
      </c>
      <c r="O30" s="9" t="s">
        <v>99</v>
      </c>
      <c r="P30" s="9">
        <v>45302</v>
      </c>
      <c r="Q30" s="9" t="s">
        <v>99</v>
      </c>
      <c r="R30" s="9">
        <v>45356</v>
      </c>
      <c r="S30" s="1"/>
      <c r="T30" s="73" t="s">
        <v>61</v>
      </c>
      <c r="U30" s="74"/>
      <c r="V30" s="39" t="s">
        <v>62</v>
      </c>
      <c r="W30" s="40" t="s">
        <v>63</v>
      </c>
      <c r="X30" s="97">
        <v>2.38</v>
      </c>
      <c r="Y30" s="98"/>
      <c r="Z30" s="98"/>
      <c r="AA30" s="41" t="s">
        <v>64</v>
      </c>
      <c r="AB30" s="99">
        <v>2.86</v>
      </c>
      <c r="AC30" s="100"/>
      <c r="AD30" s="101"/>
      <c r="AE30" s="42" t="s">
        <v>64</v>
      </c>
    </row>
    <row r="31" spans="2:31" ht="24" customHeight="1" x14ac:dyDescent="0.15">
      <c r="B31" s="144"/>
      <c r="C31" s="148"/>
      <c r="D31" s="113" t="s">
        <v>25</v>
      </c>
      <c r="E31" s="114"/>
      <c r="F31" s="24" t="s">
        <v>20</v>
      </c>
      <c r="G31" s="54" t="s">
        <v>92</v>
      </c>
      <c r="H31" s="9">
        <v>45078</v>
      </c>
      <c r="I31" s="58" t="s">
        <v>77</v>
      </c>
      <c r="J31" s="9">
        <v>45138</v>
      </c>
      <c r="K31" s="9" t="s">
        <v>99</v>
      </c>
      <c r="L31" s="9">
        <v>45201</v>
      </c>
      <c r="M31" s="9" t="s">
        <v>99</v>
      </c>
      <c r="N31" s="9">
        <v>45267</v>
      </c>
      <c r="O31" s="9" t="s">
        <v>99</v>
      </c>
      <c r="P31" s="9">
        <v>45332</v>
      </c>
      <c r="Q31" s="9" t="s">
        <v>99</v>
      </c>
      <c r="R31" s="9">
        <v>45378</v>
      </c>
      <c r="S31" s="1"/>
      <c r="T31" s="73" t="s">
        <v>34</v>
      </c>
      <c r="U31" s="74"/>
      <c r="V31" s="39" t="s">
        <v>65</v>
      </c>
      <c r="W31" s="40" t="s">
        <v>66</v>
      </c>
      <c r="X31" s="104"/>
      <c r="Y31" s="105"/>
      <c r="Z31" s="105"/>
      <c r="AA31" s="41"/>
      <c r="AB31" s="106"/>
      <c r="AC31" s="105"/>
      <c r="AD31" s="107"/>
      <c r="AE31" s="42"/>
    </row>
    <row r="32" spans="2:31" ht="24" customHeight="1" x14ac:dyDescent="0.15">
      <c r="B32" s="144"/>
      <c r="C32" s="148"/>
      <c r="D32" s="114"/>
      <c r="E32" s="114"/>
      <c r="F32" s="24" t="s">
        <v>23</v>
      </c>
      <c r="G32" s="54" t="s">
        <v>92</v>
      </c>
      <c r="H32" s="9">
        <v>45078</v>
      </c>
      <c r="I32" s="58" t="s">
        <v>77</v>
      </c>
      <c r="J32" s="9">
        <v>45138</v>
      </c>
      <c r="K32" s="9" t="s">
        <v>99</v>
      </c>
      <c r="L32" s="9">
        <v>45201</v>
      </c>
      <c r="M32" s="9" t="s">
        <v>99</v>
      </c>
      <c r="N32" s="9">
        <v>45267</v>
      </c>
      <c r="O32" s="9" t="s">
        <v>99</v>
      </c>
      <c r="P32" s="9">
        <v>45332</v>
      </c>
      <c r="Q32" s="9" t="s">
        <v>99</v>
      </c>
      <c r="R32" s="9">
        <v>45378</v>
      </c>
      <c r="S32" s="1"/>
      <c r="T32" s="73" t="s">
        <v>37</v>
      </c>
      <c r="U32" s="74"/>
      <c r="V32" s="39" t="s">
        <v>67</v>
      </c>
      <c r="W32" s="43" t="s">
        <v>68</v>
      </c>
      <c r="X32" s="108" t="s">
        <v>89</v>
      </c>
      <c r="Y32" s="109"/>
      <c r="Z32" s="110"/>
      <c r="AA32" s="41" t="s">
        <v>83</v>
      </c>
      <c r="AB32" s="111" t="s">
        <v>89</v>
      </c>
      <c r="AC32" s="109"/>
      <c r="AD32" s="110"/>
      <c r="AE32" s="42" t="s">
        <v>83</v>
      </c>
    </row>
    <row r="33" spans="2:31" ht="24" customHeight="1" x14ac:dyDescent="0.15">
      <c r="B33" s="144"/>
      <c r="C33" s="148"/>
      <c r="D33" s="146" t="s">
        <v>48</v>
      </c>
      <c r="E33" s="114"/>
      <c r="F33" s="2" t="s">
        <v>20</v>
      </c>
      <c r="G33" s="54" t="s">
        <v>92</v>
      </c>
      <c r="H33" s="56" t="s">
        <v>93</v>
      </c>
      <c r="I33" s="58" t="s">
        <v>77</v>
      </c>
      <c r="J33" s="47" t="s">
        <v>100</v>
      </c>
      <c r="K33" s="9" t="s">
        <v>99</v>
      </c>
      <c r="L33" s="47" t="s">
        <v>102</v>
      </c>
      <c r="M33" s="9" t="s">
        <v>99</v>
      </c>
      <c r="N33" s="47" t="s">
        <v>104</v>
      </c>
      <c r="O33" s="9" t="s">
        <v>99</v>
      </c>
      <c r="P33" s="47" t="s">
        <v>93</v>
      </c>
      <c r="Q33" s="9" t="s">
        <v>99</v>
      </c>
      <c r="R33" s="47" t="s">
        <v>93</v>
      </c>
      <c r="S33" s="1"/>
      <c r="T33" s="73" t="s">
        <v>40</v>
      </c>
      <c r="U33" s="74"/>
      <c r="V33" s="39" t="s">
        <v>69</v>
      </c>
      <c r="W33" s="40" t="s">
        <v>70</v>
      </c>
      <c r="X33" s="75">
        <v>60</v>
      </c>
      <c r="Y33" s="76"/>
      <c r="Z33" s="76"/>
      <c r="AA33" s="41" t="s">
        <v>83</v>
      </c>
      <c r="AB33" s="77">
        <v>68</v>
      </c>
      <c r="AC33" s="76"/>
      <c r="AD33" s="78"/>
      <c r="AE33" s="42" t="s">
        <v>83</v>
      </c>
    </row>
    <row r="34" spans="2:31" ht="24" customHeight="1" x14ac:dyDescent="0.15">
      <c r="B34" s="144"/>
      <c r="C34" s="148"/>
      <c r="D34" s="114"/>
      <c r="E34" s="114"/>
      <c r="F34" s="2" t="s">
        <v>23</v>
      </c>
      <c r="G34" s="54" t="s">
        <v>92</v>
      </c>
      <c r="H34" s="56" t="s">
        <v>93</v>
      </c>
      <c r="I34" s="58" t="s">
        <v>77</v>
      </c>
      <c r="J34" s="47" t="s">
        <v>100</v>
      </c>
      <c r="K34" s="9" t="s">
        <v>99</v>
      </c>
      <c r="L34" s="47" t="s">
        <v>103</v>
      </c>
      <c r="M34" s="9" t="s">
        <v>99</v>
      </c>
      <c r="N34" s="47" t="s">
        <v>104</v>
      </c>
      <c r="O34" s="9" t="s">
        <v>99</v>
      </c>
      <c r="P34" s="47" t="s">
        <v>93</v>
      </c>
      <c r="Q34" s="9" t="s">
        <v>99</v>
      </c>
      <c r="R34" s="47" t="s">
        <v>93</v>
      </c>
      <c r="S34" s="1"/>
      <c r="T34" s="73" t="s">
        <v>71</v>
      </c>
      <c r="U34" s="74"/>
      <c r="V34" s="39" t="s">
        <v>69</v>
      </c>
      <c r="W34" s="43" t="s">
        <v>72</v>
      </c>
      <c r="X34" s="83" t="s">
        <v>87</v>
      </c>
      <c r="Y34" s="84"/>
      <c r="Z34" s="85"/>
      <c r="AA34" s="41" t="s">
        <v>83</v>
      </c>
      <c r="AB34" s="86" t="s">
        <v>90</v>
      </c>
      <c r="AC34" s="84"/>
      <c r="AD34" s="85"/>
      <c r="AE34" s="42" t="s">
        <v>83</v>
      </c>
    </row>
    <row r="35" spans="2:31" ht="24" customHeight="1" x14ac:dyDescent="0.15">
      <c r="B35" s="144"/>
      <c r="C35" s="147" t="s">
        <v>37</v>
      </c>
      <c r="D35" s="113" t="s">
        <v>24</v>
      </c>
      <c r="E35" s="114"/>
      <c r="F35" s="24" t="s">
        <v>20</v>
      </c>
      <c r="G35" s="54" t="s">
        <v>92</v>
      </c>
      <c r="H35" s="18">
        <v>45054</v>
      </c>
      <c r="I35" s="58" t="s">
        <v>77</v>
      </c>
      <c r="J35" s="9">
        <v>45110</v>
      </c>
      <c r="K35" s="9" t="s">
        <v>99</v>
      </c>
      <c r="L35" s="9">
        <v>45173</v>
      </c>
      <c r="M35" s="9" t="s">
        <v>99</v>
      </c>
      <c r="N35" s="9">
        <v>45236</v>
      </c>
      <c r="O35" s="9" t="s">
        <v>99</v>
      </c>
      <c r="P35" s="9">
        <v>45301</v>
      </c>
      <c r="Q35" s="9" t="s">
        <v>99</v>
      </c>
      <c r="R35" s="9">
        <v>45355</v>
      </c>
      <c r="S35" s="1"/>
      <c r="T35" s="73" t="s">
        <v>39</v>
      </c>
      <c r="U35" s="74"/>
      <c r="V35" s="39" t="s">
        <v>69</v>
      </c>
      <c r="W35" s="43" t="s">
        <v>72</v>
      </c>
      <c r="X35" s="83">
        <v>2.7</v>
      </c>
      <c r="Y35" s="84"/>
      <c r="Z35" s="85"/>
      <c r="AA35" s="41" t="s">
        <v>83</v>
      </c>
      <c r="AB35" s="86">
        <v>3.4</v>
      </c>
      <c r="AC35" s="84"/>
      <c r="AD35" s="85"/>
      <c r="AE35" s="42" t="s">
        <v>83</v>
      </c>
    </row>
    <row r="36" spans="2:31" ht="24" customHeight="1" x14ac:dyDescent="0.15">
      <c r="B36" s="144"/>
      <c r="C36" s="148"/>
      <c r="D36" s="114"/>
      <c r="E36" s="114"/>
      <c r="F36" s="24" t="s">
        <v>23</v>
      </c>
      <c r="G36" s="54" t="s">
        <v>92</v>
      </c>
      <c r="H36" s="9">
        <v>45055</v>
      </c>
      <c r="I36" s="58" t="s">
        <v>77</v>
      </c>
      <c r="J36" s="9">
        <v>45111</v>
      </c>
      <c r="K36" s="9" t="s">
        <v>99</v>
      </c>
      <c r="L36" s="9">
        <v>45174</v>
      </c>
      <c r="M36" s="9" t="s">
        <v>99</v>
      </c>
      <c r="N36" s="9">
        <v>45237</v>
      </c>
      <c r="O36" s="9" t="s">
        <v>99</v>
      </c>
      <c r="P36" s="9">
        <v>45302</v>
      </c>
      <c r="Q36" s="9" t="s">
        <v>99</v>
      </c>
      <c r="R36" s="9">
        <v>45356</v>
      </c>
      <c r="S36" s="1"/>
      <c r="T36" s="73" t="s">
        <v>73</v>
      </c>
      <c r="U36" s="74"/>
      <c r="V36" s="39" t="s">
        <v>69</v>
      </c>
      <c r="W36" s="40" t="s">
        <v>74</v>
      </c>
      <c r="X36" s="75" t="s">
        <v>88</v>
      </c>
      <c r="Y36" s="76"/>
      <c r="Z36" s="76"/>
      <c r="AA36" s="41" t="s">
        <v>83</v>
      </c>
      <c r="AB36" s="77" t="s">
        <v>86</v>
      </c>
      <c r="AC36" s="76"/>
      <c r="AD36" s="78"/>
      <c r="AE36" s="42" t="s">
        <v>83</v>
      </c>
    </row>
    <row r="37" spans="2:31" ht="24" customHeight="1" x14ac:dyDescent="0.15">
      <c r="B37" s="144"/>
      <c r="C37" s="148"/>
      <c r="D37" s="113" t="s">
        <v>25</v>
      </c>
      <c r="E37" s="114"/>
      <c r="F37" s="2" t="s">
        <v>20</v>
      </c>
      <c r="G37" s="54" t="s">
        <v>92</v>
      </c>
      <c r="H37" s="9">
        <v>45078</v>
      </c>
      <c r="I37" s="58" t="s">
        <v>77</v>
      </c>
      <c r="J37" s="9">
        <v>45138</v>
      </c>
      <c r="K37" s="9" t="s">
        <v>99</v>
      </c>
      <c r="L37" s="9">
        <v>45201</v>
      </c>
      <c r="M37" s="9" t="s">
        <v>99</v>
      </c>
      <c r="N37" s="9">
        <v>45267</v>
      </c>
      <c r="O37" s="9" t="s">
        <v>99</v>
      </c>
      <c r="P37" s="9">
        <v>45332</v>
      </c>
      <c r="Q37" s="9" t="s">
        <v>99</v>
      </c>
      <c r="R37" s="9">
        <v>45378</v>
      </c>
      <c r="S37" s="1"/>
      <c r="T37" s="73" t="s">
        <v>75</v>
      </c>
      <c r="U37" s="74"/>
      <c r="V37" s="44" t="s">
        <v>76</v>
      </c>
      <c r="W37" s="40" t="s">
        <v>77</v>
      </c>
      <c r="X37" s="75" t="s">
        <v>91</v>
      </c>
      <c r="Y37" s="76"/>
      <c r="Z37" s="76"/>
      <c r="AA37" s="41" t="s">
        <v>83</v>
      </c>
      <c r="AB37" s="77" t="s">
        <v>91</v>
      </c>
      <c r="AC37" s="76"/>
      <c r="AD37" s="78"/>
      <c r="AE37" s="42" t="s">
        <v>83</v>
      </c>
    </row>
    <row r="38" spans="2:31" ht="24" customHeight="1" x14ac:dyDescent="0.15">
      <c r="B38" s="144"/>
      <c r="C38" s="148"/>
      <c r="D38" s="114"/>
      <c r="E38" s="114"/>
      <c r="F38" s="2" t="s">
        <v>23</v>
      </c>
      <c r="G38" s="54" t="s">
        <v>92</v>
      </c>
      <c r="H38" s="9">
        <v>45078</v>
      </c>
      <c r="I38" s="58" t="s">
        <v>77</v>
      </c>
      <c r="J38" s="9">
        <v>45138</v>
      </c>
      <c r="K38" s="9" t="s">
        <v>99</v>
      </c>
      <c r="L38" s="9">
        <v>45201</v>
      </c>
      <c r="M38" s="9" t="s">
        <v>99</v>
      </c>
      <c r="N38" s="9">
        <v>45267</v>
      </c>
      <c r="O38" s="9" t="s">
        <v>99</v>
      </c>
      <c r="P38" s="9">
        <v>45332</v>
      </c>
      <c r="Q38" s="9" t="s">
        <v>99</v>
      </c>
      <c r="R38" s="9">
        <v>45378</v>
      </c>
      <c r="S38" s="1"/>
      <c r="T38" s="73" t="s">
        <v>34</v>
      </c>
      <c r="U38" s="74"/>
      <c r="V38" s="39" t="s">
        <v>78</v>
      </c>
      <c r="W38" s="40" t="s">
        <v>79</v>
      </c>
      <c r="X38" s="79"/>
      <c r="Y38" s="80"/>
      <c r="Z38" s="80"/>
      <c r="AA38" s="41" t="s">
        <v>83</v>
      </c>
      <c r="AB38" s="81"/>
      <c r="AC38" s="80"/>
      <c r="AD38" s="82"/>
      <c r="AE38" s="42" t="s">
        <v>83</v>
      </c>
    </row>
    <row r="39" spans="2:31" ht="24" customHeight="1" thickBot="1" x14ac:dyDescent="0.2">
      <c r="B39" s="144"/>
      <c r="C39" s="148"/>
      <c r="D39" s="146" t="s">
        <v>41</v>
      </c>
      <c r="E39" s="114"/>
      <c r="F39" s="24" t="s">
        <v>20</v>
      </c>
      <c r="G39" s="54" t="s">
        <v>92</v>
      </c>
      <c r="H39" s="56" t="s">
        <v>94</v>
      </c>
      <c r="I39" s="58" t="s">
        <v>77</v>
      </c>
      <c r="J39" s="47" t="s">
        <v>38</v>
      </c>
      <c r="K39" s="9" t="s">
        <v>99</v>
      </c>
      <c r="L39" s="47" t="s">
        <v>38</v>
      </c>
      <c r="M39" s="9" t="s">
        <v>99</v>
      </c>
      <c r="N39" s="47" t="s">
        <v>105</v>
      </c>
      <c r="O39" s="9" t="s">
        <v>99</v>
      </c>
      <c r="P39" s="63" t="s">
        <v>38</v>
      </c>
      <c r="Q39" s="9" t="s">
        <v>99</v>
      </c>
      <c r="R39" s="9" t="s">
        <v>38</v>
      </c>
      <c r="S39" s="1"/>
      <c r="T39" s="152" t="s">
        <v>80</v>
      </c>
      <c r="U39" s="153"/>
      <c r="V39" s="45" t="s">
        <v>81</v>
      </c>
      <c r="W39" s="46" t="s">
        <v>82</v>
      </c>
      <c r="X39" s="69"/>
      <c r="Y39" s="70"/>
      <c r="Z39" s="70"/>
      <c r="AA39" s="52" t="s">
        <v>83</v>
      </c>
      <c r="AB39" s="71"/>
      <c r="AC39" s="70"/>
      <c r="AD39" s="72"/>
      <c r="AE39" s="53" t="s">
        <v>83</v>
      </c>
    </row>
    <row r="40" spans="2:31" ht="24" customHeight="1" x14ac:dyDescent="0.15">
      <c r="B40" s="144"/>
      <c r="C40" s="148"/>
      <c r="D40" s="114"/>
      <c r="E40" s="114"/>
      <c r="F40" s="24" t="s">
        <v>23</v>
      </c>
      <c r="G40" s="54" t="s">
        <v>92</v>
      </c>
      <c r="H40" s="57" t="s">
        <v>94</v>
      </c>
      <c r="I40" s="58" t="s">
        <v>77</v>
      </c>
      <c r="J40" s="47" t="s">
        <v>38</v>
      </c>
      <c r="K40" s="9" t="s">
        <v>99</v>
      </c>
      <c r="L40" s="47" t="s">
        <v>38</v>
      </c>
      <c r="M40" s="9" t="s">
        <v>99</v>
      </c>
      <c r="N40" s="47" t="s">
        <v>105</v>
      </c>
      <c r="O40" s="9" t="s">
        <v>99</v>
      </c>
      <c r="P40" s="63" t="s">
        <v>38</v>
      </c>
      <c r="Q40" s="9" t="s">
        <v>99</v>
      </c>
      <c r="R40" s="47">
        <v>1E-3</v>
      </c>
      <c r="S40" s="1"/>
    </row>
    <row r="41" spans="2:31" ht="24" customHeight="1" x14ac:dyDescent="0.15">
      <c r="B41" s="144"/>
      <c r="C41" s="147" t="s">
        <v>39</v>
      </c>
      <c r="D41" s="113" t="s">
        <v>24</v>
      </c>
      <c r="E41" s="114"/>
      <c r="F41" s="2" t="s">
        <v>20</v>
      </c>
      <c r="G41" s="54" t="s">
        <v>92</v>
      </c>
      <c r="H41" s="18">
        <v>45054</v>
      </c>
      <c r="I41" s="58" t="s">
        <v>77</v>
      </c>
      <c r="J41" s="9">
        <v>45110</v>
      </c>
      <c r="K41" s="9" t="s">
        <v>99</v>
      </c>
      <c r="L41" s="9">
        <v>45173</v>
      </c>
      <c r="M41" s="9" t="s">
        <v>99</v>
      </c>
      <c r="N41" s="9">
        <v>45236</v>
      </c>
      <c r="O41" s="9" t="s">
        <v>99</v>
      </c>
      <c r="P41" s="9">
        <v>45301</v>
      </c>
      <c r="Q41" s="9" t="s">
        <v>99</v>
      </c>
      <c r="R41" s="9">
        <v>45355</v>
      </c>
      <c r="S41" s="1"/>
    </row>
    <row r="42" spans="2:31" ht="24" customHeight="1" x14ac:dyDescent="0.15">
      <c r="B42" s="144"/>
      <c r="C42" s="148"/>
      <c r="D42" s="114"/>
      <c r="E42" s="114"/>
      <c r="F42" s="2" t="s">
        <v>23</v>
      </c>
      <c r="G42" s="54" t="s">
        <v>92</v>
      </c>
      <c r="H42" s="9">
        <v>45055</v>
      </c>
      <c r="I42" s="58" t="s">
        <v>77</v>
      </c>
      <c r="J42" s="9">
        <v>45111</v>
      </c>
      <c r="K42" s="9" t="s">
        <v>99</v>
      </c>
      <c r="L42" s="9">
        <v>45174</v>
      </c>
      <c r="M42" s="9" t="s">
        <v>99</v>
      </c>
      <c r="N42" s="9">
        <v>45237</v>
      </c>
      <c r="O42" s="9" t="s">
        <v>99</v>
      </c>
      <c r="P42" s="9">
        <v>45302</v>
      </c>
      <c r="Q42" s="9" t="s">
        <v>99</v>
      </c>
      <c r="R42" s="9">
        <v>45356</v>
      </c>
      <c r="S42" s="1"/>
    </row>
    <row r="43" spans="2:31" ht="24" customHeight="1" x14ac:dyDescent="0.15">
      <c r="B43" s="144"/>
      <c r="C43" s="148"/>
      <c r="D43" s="113" t="s">
        <v>25</v>
      </c>
      <c r="E43" s="114"/>
      <c r="F43" s="24" t="s">
        <v>20</v>
      </c>
      <c r="G43" s="54" t="s">
        <v>92</v>
      </c>
      <c r="H43" s="9">
        <v>45078</v>
      </c>
      <c r="I43" s="58" t="s">
        <v>77</v>
      </c>
      <c r="J43" s="9">
        <v>45138</v>
      </c>
      <c r="K43" s="9" t="s">
        <v>99</v>
      </c>
      <c r="L43" s="9">
        <v>45201</v>
      </c>
      <c r="M43" s="9" t="s">
        <v>99</v>
      </c>
      <c r="N43" s="9">
        <v>45267</v>
      </c>
      <c r="O43" s="9" t="s">
        <v>99</v>
      </c>
      <c r="P43" s="9">
        <v>45332</v>
      </c>
      <c r="Q43" s="9" t="s">
        <v>99</v>
      </c>
      <c r="R43" s="9">
        <v>45378</v>
      </c>
      <c r="S43" s="1"/>
    </row>
    <row r="44" spans="2:31" ht="24" customHeight="1" x14ac:dyDescent="0.15">
      <c r="B44" s="144"/>
      <c r="C44" s="148"/>
      <c r="D44" s="114"/>
      <c r="E44" s="114"/>
      <c r="F44" s="24" t="s">
        <v>23</v>
      </c>
      <c r="G44" s="54" t="s">
        <v>92</v>
      </c>
      <c r="H44" s="9">
        <v>45078</v>
      </c>
      <c r="I44" s="58" t="s">
        <v>77</v>
      </c>
      <c r="J44" s="9">
        <v>45138</v>
      </c>
      <c r="K44" s="9" t="s">
        <v>99</v>
      </c>
      <c r="L44" s="9">
        <v>45201</v>
      </c>
      <c r="M44" s="9" t="s">
        <v>99</v>
      </c>
      <c r="N44" s="9">
        <v>45267</v>
      </c>
      <c r="O44" s="9" t="s">
        <v>99</v>
      </c>
      <c r="P44" s="9">
        <v>45332</v>
      </c>
      <c r="Q44" s="9" t="s">
        <v>99</v>
      </c>
      <c r="R44" s="9">
        <v>45378</v>
      </c>
      <c r="S44" s="1"/>
    </row>
    <row r="45" spans="2:31" ht="24" customHeight="1" x14ac:dyDescent="0.15">
      <c r="B45" s="144"/>
      <c r="C45" s="148"/>
      <c r="D45" s="146" t="s">
        <v>43</v>
      </c>
      <c r="E45" s="114"/>
      <c r="F45" s="2" t="s">
        <v>20</v>
      </c>
      <c r="G45" s="54" t="s">
        <v>92</v>
      </c>
      <c r="H45" s="56" t="s">
        <v>95</v>
      </c>
      <c r="I45" s="58" t="s">
        <v>77</v>
      </c>
      <c r="J45" s="47" t="s">
        <v>101</v>
      </c>
      <c r="K45" s="9" t="s">
        <v>99</v>
      </c>
      <c r="L45" s="47">
        <v>12</v>
      </c>
      <c r="M45" s="9" t="s">
        <v>99</v>
      </c>
      <c r="N45" s="48">
        <v>2.4</v>
      </c>
      <c r="O45" s="9" t="s">
        <v>99</v>
      </c>
      <c r="P45" s="47">
        <v>2.8</v>
      </c>
      <c r="Q45" s="9" t="s">
        <v>99</v>
      </c>
      <c r="R45" s="47">
        <v>3.2</v>
      </c>
      <c r="S45" s="1"/>
    </row>
    <row r="46" spans="2:31" ht="24" customHeight="1" x14ac:dyDescent="0.15">
      <c r="B46" s="144"/>
      <c r="C46" s="148"/>
      <c r="D46" s="114"/>
      <c r="E46" s="114"/>
      <c r="F46" s="2" t="s">
        <v>23</v>
      </c>
      <c r="G46" s="54" t="s">
        <v>92</v>
      </c>
      <c r="H46" s="56">
        <v>2.7</v>
      </c>
      <c r="I46" s="58" t="s">
        <v>77</v>
      </c>
      <c r="J46" s="47" t="s">
        <v>95</v>
      </c>
      <c r="K46" s="9" t="s">
        <v>99</v>
      </c>
      <c r="L46" s="47">
        <v>6.3</v>
      </c>
      <c r="M46" s="9" t="s">
        <v>99</v>
      </c>
      <c r="N46" s="48">
        <v>2.1</v>
      </c>
      <c r="O46" s="9" t="s">
        <v>99</v>
      </c>
      <c r="P46" s="47">
        <v>2.8</v>
      </c>
      <c r="Q46" s="9" t="s">
        <v>99</v>
      </c>
      <c r="R46" s="47">
        <v>2.1</v>
      </c>
      <c r="S46" s="1"/>
    </row>
    <row r="47" spans="2:31" ht="24" customHeight="1" x14ac:dyDescent="0.15">
      <c r="B47" s="144"/>
      <c r="C47" s="147" t="s">
        <v>40</v>
      </c>
      <c r="D47" s="113" t="s">
        <v>24</v>
      </c>
      <c r="E47" s="114"/>
      <c r="F47" s="24" t="s">
        <v>20</v>
      </c>
      <c r="G47" s="54" t="s">
        <v>92</v>
      </c>
      <c r="H47" s="18">
        <v>45054</v>
      </c>
      <c r="I47" s="58" t="s">
        <v>77</v>
      </c>
      <c r="J47" s="9">
        <v>45110</v>
      </c>
      <c r="K47" s="9" t="s">
        <v>99</v>
      </c>
      <c r="L47" s="9">
        <v>45173</v>
      </c>
      <c r="M47" s="9" t="s">
        <v>99</v>
      </c>
      <c r="N47" s="9">
        <v>45236</v>
      </c>
      <c r="O47" s="9" t="s">
        <v>99</v>
      </c>
      <c r="P47" s="9">
        <v>45301</v>
      </c>
      <c r="Q47" s="9" t="s">
        <v>99</v>
      </c>
      <c r="R47" s="9">
        <v>45355</v>
      </c>
      <c r="S47" s="1"/>
    </row>
    <row r="48" spans="2:31" ht="24" customHeight="1" x14ac:dyDescent="0.15">
      <c r="B48" s="144"/>
      <c r="C48" s="148"/>
      <c r="D48" s="114"/>
      <c r="E48" s="114"/>
      <c r="F48" s="24" t="s">
        <v>23</v>
      </c>
      <c r="G48" s="54" t="s">
        <v>92</v>
      </c>
      <c r="H48" s="9">
        <v>45055</v>
      </c>
      <c r="I48" s="58" t="s">
        <v>77</v>
      </c>
      <c r="J48" s="9">
        <v>45111</v>
      </c>
      <c r="K48" s="9" t="s">
        <v>99</v>
      </c>
      <c r="L48" s="9">
        <v>45174</v>
      </c>
      <c r="M48" s="9" t="s">
        <v>99</v>
      </c>
      <c r="N48" s="9">
        <v>45237</v>
      </c>
      <c r="O48" s="9" t="s">
        <v>99</v>
      </c>
      <c r="P48" s="9">
        <v>45302</v>
      </c>
      <c r="Q48" s="9" t="s">
        <v>99</v>
      </c>
      <c r="R48" s="9">
        <v>45356</v>
      </c>
      <c r="S48" s="1"/>
    </row>
    <row r="49" spans="2:19" ht="24" customHeight="1" x14ac:dyDescent="0.15">
      <c r="B49" s="144"/>
      <c r="C49" s="148"/>
      <c r="D49" s="113" t="s">
        <v>25</v>
      </c>
      <c r="E49" s="114"/>
      <c r="F49" s="2" t="s">
        <v>20</v>
      </c>
      <c r="G49" s="54" t="s">
        <v>92</v>
      </c>
      <c r="H49" s="9">
        <v>45078</v>
      </c>
      <c r="I49" s="58" t="s">
        <v>77</v>
      </c>
      <c r="J49" s="9">
        <v>45138</v>
      </c>
      <c r="K49" s="9" t="s">
        <v>99</v>
      </c>
      <c r="L49" s="9">
        <v>45201</v>
      </c>
      <c r="M49" s="9" t="s">
        <v>99</v>
      </c>
      <c r="N49" s="9">
        <v>45267</v>
      </c>
      <c r="O49" s="9" t="s">
        <v>99</v>
      </c>
      <c r="P49" s="9">
        <v>45332</v>
      </c>
      <c r="Q49" s="9" t="s">
        <v>99</v>
      </c>
      <c r="R49" s="9">
        <v>45378</v>
      </c>
      <c r="S49" s="1"/>
    </row>
    <row r="50" spans="2:19" ht="24" customHeight="1" x14ac:dyDescent="0.15">
      <c r="B50" s="144"/>
      <c r="C50" s="148"/>
      <c r="D50" s="114"/>
      <c r="E50" s="114"/>
      <c r="F50" s="2" t="s">
        <v>23</v>
      </c>
      <c r="G50" s="54" t="s">
        <v>92</v>
      </c>
      <c r="H50" s="9">
        <v>45078</v>
      </c>
      <c r="I50" s="58" t="s">
        <v>77</v>
      </c>
      <c r="J50" s="9">
        <v>45138</v>
      </c>
      <c r="K50" s="9" t="s">
        <v>99</v>
      </c>
      <c r="L50" s="9">
        <v>45201</v>
      </c>
      <c r="M50" s="9" t="s">
        <v>99</v>
      </c>
      <c r="N50" s="9">
        <v>45267</v>
      </c>
      <c r="O50" s="9" t="s">
        <v>99</v>
      </c>
      <c r="P50" s="9">
        <v>45332</v>
      </c>
      <c r="Q50" s="9" t="s">
        <v>99</v>
      </c>
      <c r="R50" s="9">
        <v>45378</v>
      </c>
      <c r="S50" s="1"/>
    </row>
    <row r="51" spans="2:19" ht="24" customHeight="1" x14ac:dyDescent="0.15">
      <c r="B51" s="144"/>
      <c r="C51" s="148"/>
      <c r="D51" s="146" t="s">
        <v>44</v>
      </c>
      <c r="E51" s="114"/>
      <c r="F51" s="24" t="s">
        <v>20</v>
      </c>
      <c r="G51" s="54" t="s">
        <v>92</v>
      </c>
      <c r="H51" s="56">
        <v>56</v>
      </c>
      <c r="I51" s="58" t="s">
        <v>77</v>
      </c>
      <c r="J51" s="47">
        <v>61</v>
      </c>
      <c r="K51" s="9" t="s">
        <v>99</v>
      </c>
      <c r="L51" s="47">
        <v>54</v>
      </c>
      <c r="M51" s="9" t="s">
        <v>99</v>
      </c>
      <c r="N51" s="47">
        <v>55</v>
      </c>
      <c r="O51" s="9" t="s">
        <v>99</v>
      </c>
      <c r="P51" s="47">
        <v>53</v>
      </c>
      <c r="Q51" s="9" t="s">
        <v>99</v>
      </c>
      <c r="R51" s="47">
        <v>52</v>
      </c>
      <c r="S51" s="1"/>
    </row>
    <row r="52" spans="2:19" ht="24" customHeight="1" x14ac:dyDescent="0.15">
      <c r="B52" s="144"/>
      <c r="C52" s="148"/>
      <c r="D52" s="114"/>
      <c r="E52" s="114"/>
      <c r="F52" s="24" t="s">
        <v>23</v>
      </c>
      <c r="G52" s="54" t="s">
        <v>92</v>
      </c>
      <c r="H52" s="56">
        <v>60</v>
      </c>
      <c r="I52" s="58" t="s">
        <v>77</v>
      </c>
      <c r="J52" s="47">
        <v>53</v>
      </c>
      <c r="K52" s="9" t="s">
        <v>99</v>
      </c>
      <c r="L52" s="47">
        <v>59</v>
      </c>
      <c r="M52" s="9" t="s">
        <v>99</v>
      </c>
      <c r="N52" s="47">
        <v>43</v>
      </c>
      <c r="O52" s="9" t="s">
        <v>99</v>
      </c>
      <c r="P52" s="47">
        <v>64</v>
      </c>
      <c r="Q52" s="9" t="s">
        <v>99</v>
      </c>
      <c r="R52" s="47">
        <v>63</v>
      </c>
      <c r="S52" s="1"/>
    </row>
    <row r="53" spans="2:19" ht="24" customHeight="1" x14ac:dyDescent="0.15">
      <c r="B53" s="144"/>
      <c r="C53" s="147" t="s">
        <v>80</v>
      </c>
      <c r="D53" s="113" t="s">
        <v>24</v>
      </c>
      <c r="E53" s="114"/>
      <c r="F53" s="49" t="s">
        <v>20</v>
      </c>
      <c r="G53" s="54" t="s">
        <v>92</v>
      </c>
      <c r="H53" s="37">
        <v>45054</v>
      </c>
      <c r="I53" s="58" t="s">
        <v>77</v>
      </c>
      <c r="J53" s="59" t="s">
        <v>77</v>
      </c>
      <c r="K53" s="9" t="s">
        <v>99</v>
      </c>
      <c r="L53" s="9" t="s">
        <v>99</v>
      </c>
      <c r="M53" s="9" t="s">
        <v>99</v>
      </c>
      <c r="N53" s="9">
        <v>45236</v>
      </c>
      <c r="O53" s="9" t="s">
        <v>99</v>
      </c>
      <c r="P53" s="9" t="s">
        <v>99</v>
      </c>
      <c r="Q53" s="9" t="s">
        <v>99</v>
      </c>
      <c r="R53" s="9" t="s">
        <v>99</v>
      </c>
      <c r="S53" s="1"/>
    </row>
    <row r="54" spans="2:19" ht="24" customHeight="1" x14ac:dyDescent="0.15">
      <c r="B54" s="144"/>
      <c r="C54" s="148"/>
      <c r="D54" s="114"/>
      <c r="E54" s="114"/>
      <c r="F54" s="49" t="s">
        <v>23</v>
      </c>
      <c r="G54" s="54" t="s">
        <v>92</v>
      </c>
      <c r="H54" s="16">
        <v>45055</v>
      </c>
      <c r="I54" s="58" t="s">
        <v>77</v>
      </c>
      <c r="J54" s="59" t="s">
        <v>77</v>
      </c>
      <c r="K54" s="9" t="s">
        <v>99</v>
      </c>
      <c r="L54" s="9" t="s">
        <v>99</v>
      </c>
      <c r="M54" s="9" t="s">
        <v>99</v>
      </c>
      <c r="N54" s="9">
        <v>45237</v>
      </c>
      <c r="O54" s="9" t="s">
        <v>99</v>
      </c>
      <c r="P54" s="9" t="s">
        <v>99</v>
      </c>
      <c r="Q54" s="9" t="s">
        <v>99</v>
      </c>
      <c r="R54" s="9" t="s">
        <v>99</v>
      </c>
      <c r="S54" s="1"/>
    </row>
    <row r="55" spans="2:19" ht="24" customHeight="1" x14ac:dyDescent="0.15">
      <c r="B55" s="144"/>
      <c r="C55" s="148"/>
      <c r="D55" s="113" t="s">
        <v>25</v>
      </c>
      <c r="E55" s="114"/>
      <c r="F55" s="49" t="s">
        <v>20</v>
      </c>
      <c r="G55" s="54" t="s">
        <v>92</v>
      </c>
      <c r="H55" s="9">
        <v>45078</v>
      </c>
      <c r="I55" s="58" t="s">
        <v>77</v>
      </c>
      <c r="J55" s="59" t="s">
        <v>77</v>
      </c>
      <c r="K55" s="9" t="s">
        <v>99</v>
      </c>
      <c r="L55" s="9" t="s">
        <v>99</v>
      </c>
      <c r="M55" s="9" t="s">
        <v>99</v>
      </c>
      <c r="N55" s="9">
        <v>45267</v>
      </c>
      <c r="O55" s="9" t="s">
        <v>99</v>
      </c>
      <c r="P55" s="9" t="s">
        <v>99</v>
      </c>
      <c r="Q55" s="9" t="s">
        <v>99</v>
      </c>
      <c r="R55" s="9" t="s">
        <v>99</v>
      </c>
      <c r="S55" s="1"/>
    </row>
    <row r="56" spans="2:19" ht="24" customHeight="1" x14ac:dyDescent="0.15">
      <c r="B56" s="144"/>
      <c r="C56" s="148"/>
      <c r="D56" s="114"/>
      <c r="E56" s="114"/>
      <c r="F56" s="49" t="s">
        <v>23</v>
      </c>
      <c r="G56" s="54" t="s">
        <v>92</v>
      </c>
      <c r="H56" s="9">
        <v>45078</v>
      </c>
      <c r="I56" s="58" t="s">
        <v>77</v>
      </c>
      <c r="J56" s="59" t="s">
        <v>77</v>
      </c>
      <c r="K56" s="9" t="s">
        <v>99</v>
      </c>
      <c r="L56" s="9" t="s">
        <v>99</v>
      </c>
      <c r="M56" s="9" t="s">
        <v>99</v>
      </c>
      <c r="N56" s="9">
        <v>45267</v>
      </c>
      <c r="O56" s="9" t="s">
        <v>99</v>
      </c>
      <c r="P56" s="9" t="s">
        <v>99</v>
      </c>
      <c r="Q56" s="9" t="s">
        <v>99</v>
      </c>
      <c r="R56" s="9" t="s">
        <v>99</v>
      </c>
      <c r="S56" s="1"/>
    </row>
    <row r="57" spans="2:19" ht="24" customHeight="1" x14ac:dyDescent="0.15">
      <c r="B57" s="144"/>
      <c r="C57" s="148"/>
      <c r="D57" s="150" t="s">
        <v>96</v>
      </c>
      <c r="E57" s="151"/>
      <c r="F57" s="49" t="s">
        <v>20</v>
      </c>
      <c r="G57" s="54" t="s">
        <v>92</v>
      </c>
      <c r="H57" s="56" t="s">
        <v>97</v>
      </c>
      <c r="I57" s="58" t="s">
        <v>77</v>
      </c>
      <c r="J57" s="59" t="s">
        <v>77</v>
      </c>
      <c r="K57" s="9" t="s">
        <v>99</v>
      </c>
      <c r="L57" s="9" t="s">
        <v>99</v>
      </c>
      <c r="M57" s="9" t="s">
        <v>99</v>
      </c>
      <c r="N57" s="62" t="s">
        <v>98</v>
      </c>
      <c r="O57" s="9" t="s">
        <v>99</v>
      </c>
      <c r="P57" s="9" t="s">
        <v>99</v>
      </c>
      <c r="Q57" s="9" t="s">
        <v>99</v>
      </c>
      <c r="R57" s="9" t="s">
        <v>99</v>
      </c>
      <c r="S57" s="1"/>
    </row>
    <row r="58" spans="2:19" ht="24" customHeight="1" x14ac:dyDescent="0.15">
      <c r="B58" s="145"/>
      <c r="C58" s="148"/>
      <c r="D58" s="151"/>
      <c r="E58" s="151"/>
      <c r="F58" s="49" t="s">
        <v>23</v>
      </c>
      <c r="G58" s="54" t="s">
        <v>92</v>
      </c>
      <c r="H58" s="56" t="s">
        <v>98</v>
      </c>
      <c r="I58" s="58" t="s">
        <v>77</v>
      </c>
      <c r="J58" s="59" t="s">
        <v>77</v>
      </c>
      <c r="K58" s="9" t="s">
        <v>99</v>
      </c>
      <c r="L58" s="9" t="s">
        <v>99</v>
      </c>
      <c r="M58" s="9" t="s">
        <v>99</v>
      </c>
      <c r="N58" s="62" t="s">
        <v>98</v>
      </c>
      <c r="O58" s="9" t="s">
        <v>99</v>
      </c>
      <c r="P58" s="9" t="s">
        <v>99</v>
      </c>
      <c r="Q58" s="9" t="s">
        <v>99</v>
      </c>
      <c r="R58" s="9" t="s">
        <v>99</v>
      </c>
      <c r="S58" s="1"/>
    </row>
    <row r="59" spans="2:19" ht="10.5" customHeight="1" x14ac:dyDescent="0.15">
      <c r="B59" s="4"/>
      <c r="C59" s="4"/>
      <c r="D59" s="4"/>
      <c r="E59" s="4"/>
      <c r="F59" s="4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2:19" ht="24" customHeight="1" x14ac:dyDescent="0.15">
      <c r="B60" s="8"/>
      <c r="C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2:19" ht="14.25" x14ac:dyDescent="0.15">
      <c r="B61" s="1"/>
      <c r="C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</sheetData>
  <mergeCells count="74">
    <mergeCell ref="U23:V23"/>
    <mergeCell ref="U24:V24"/>
    <mergeCell ref="C53:C58"/>
    <mergeCell ref="D53:E54"/>
    <mergeCell ref="D55:E56"/>
    <mergeCell ref="D57:E58"/>
    <mergeCell ref="T31:U31"/>
    <mergeCell ref="T33:U33"/>
    <mergeCell ref="T35:U35"/>
    <mergeCell ref="T39:U39"/>
    <mergeCell ref="B29:B58"/>
    <mergeCell ref="D51:E52"/>
    <mergeCell ref="C47:C52"/>
    <mergeCell ref="D43:E44"/>
    <mergeCell ref="D45:E46"/>
    <mergeCell ref="C41:C46"/>
    <mergeCell ref="D47:E48"/>
    <mergeCell ref="D35:E36"/>
    <mergeCell ref="D37:E38"/>
    <mergeCell ref="D39:E40"/>
    <mergeCell ref="C35:C40"/>
    <mergeCell ref="D41:E42"/>
    <mergeCell ref="D29:E30"/>
    <mergeCell ref="D31:E32"/>
    <mergeCell ref="D33:E34"/>
    <mergeCell ref="C29:C34"/>
    <mergeCell ref="L2:N2"/>
    <mergeCell ref="D49:E50"/>
    <mergeCell ref="B23:C28"/>
    <mergeCell ref="B22:F22"/>
    <mergeCell ref="B4:S4"/>
    <mergeCell ref="D23:E24"/>
    <mergeCell ref="D25:E26"/>
    <mergeCell ref="D27:E28"/>
    <mergeCell ref="B8:F8"/>
    <mergeCell ref="B9:F9"/>
    <mergeCell ref="B10:F10"/>
    <mergeCell ref="G8:S8"/>
    <mergeCell ref="B14:F14"/>
    <mergeCell ref="B15:E16"/>
    <mergeCell ref="B17:E18"/>
    <mergeCell ref="B2:K2"/>
    <mergeCell ref="X31:Z31"/>
    <mergeCell ref="AB31:AD31"/>
    <mergeCell ref="T32:U32"/>
    <mergeCell ref="X32:Z32"/>
    <mergeCell ref="AB32:AD32"/>
    <mergeCell ref="W28:W29"/>
    <mergeCell ref="X28:AE28"/>
    <mergeCell ref="X29:AA29"/>
    <mergeCell ref="AB29:AE29"/>
    <mergeCell ref="T30:U30"/>
    <mergeCell ref="X30:Z30"/>
    <mergeCell ref="AB30:AD30"/>
    <mergeCell ref="T28:U29"/>
    <mergeCell ref="V28:V29"/>
    <mergeCell ref="X33:Z33"/>
    <mergeCell ref="AB33:AD33"/>
    <mergeCell ref="T34:U34"/>
    <mergeCell ref="X34:Z34"/>
    <mergeCell ref="AB34:AD34"/>
    <mergeCell ref="X35:Z35"/>
    <mergeCell ref="AB35:AD35"/>
    <mergeCell ref="T36:U36"/>
    <mergeCell ref="X36:Z36"/>
    <mergeCell ref="AB36:AD36"/>
    <mergeCell ref="X39:Z39"/>
    <mergeCell ref="AB39:AD39"/>
    <mergeCell ref="T37:U37"/>
    <mergeCell ref="X37:Z37"/>
    <mergeCell ref="AB37:AD37"/>
    <mergeCell ref="T38:U38"/>
    <mergeCell ref="X38:Z38"/>
    <mergeCell ref="AB38:AD38"/>
  </mergeCells>
  <phoneticPr fontId="1"/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55"/>
  <sheetViews>
    <sheetView topLeftCell="G1" workbookViewId="0">
      <selection activeCell="G8" sqref="G8:S8"/>
    </sheetView>
  </sheetViews>
  <sheetFormatPr defaultRowHeight="13.5" x14ac:dyDescent="0.15"/>
  <cols>
    <col min="1" max="1" width="12.625" customWidth="1"/>
    <col min="2" max="3" width="5.625" customWidth="1"/>
    <col min="4" max="5" width="15.625" customWidth="1"/>
    <col min="6" max="6" width="12.625" customWidth="1"/>
    <col min="7" max="11" width="11.625" customWidth="1"/>
    <col min="12" max="12" width="12.25" customWidth="1"/>
    <col min="13" max="19" width="11.625" customWidth="1"/>
  </cols>
  <sheetData>
    <row r="2" spans="2:19" ht="18.75" x14ac:dyDescent="0.15">
      <c r="B2" s="154" t="s">
        <v>32</v>
      </c>
      <c r="C2" s="154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2:19" ht="17.25" x14ac:dyDescent="0.2">
      <c r="B3" s="7"/>
      <c r="C3" s="7"/>
    </row>
    <row r="4" spans="2:19" ht="17.25" x14ac:dyDescent="0.15">
      <c r="B4" s="124" t="s">
        <v>0</v>
      </c>
      <c r="C4" s="124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2:19" ht="14.25" x14ac:dyDescent="0.15">
      <c r="B5" s="1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14.25" x14ac:dyDescent="0.15">
      <c r="B6" s="8" t="s">
        <v>29</v>
      </c>
      <c r="C6" s="6" t="s"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19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19" ht="14.25" x14ac:dyDescent="0.15">
      <c r="B8" s="121" t="s">
        <v>5</v>
      </c>
      <c r="C8" s="122"/>
      <c r="D8" s="122"/>
      <c r="E8" s="133"/>
      <c r="F8" s="134"/>
      <c r="G8" s="113" t="s">
        <v>31</v>
      </c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2:19" ht="14.25" x14ac:dyDescent="0.15">
      <c r="B9" s="121" t="s">
        <v>6</v>
      </c>
      <c r="C9" s="122"/>
      <c r="D9" s="122"/>
      <c r="E9" s="133"/>
      <c r="F9" s="134"/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2" t="s">
        <v>14</v>
      </c>
      <c r="O9" s="22" t="s">
        <v>15</v>
      </c>
      <c r="P9" s="22" t="s">
        <v>16</v>
      </c>
      <c r="Q9" s="22" t="s">
        <v>17</v>
      </c>
      <c r="R9" s="22" t="s">
        <v>18</v>
      </c>
      <c r="S9" s="22" t="s">
        <v>19</v>
      </c>
    </row>
    <row r="10" spans="2:19" ht="14.25" x14ac:dyDescent="0.15">
      <c r="B10" s="121" t="s">
        <v>30</v>
      </c>
      <c r="C10" s="122"/>
      <c r="D10" s="122"/>
      <c r="E10" s="133"/>
      <c r="F10" s="134"/>
      <c r="G10" s="3"/>
      <c r="H10" s="3"/>
      <c r="I10" s="3"/>
      <c r="J10" s="3"/>
      <c r="K10" s="22">
        <v>1823.99</v>
      </c>
      <c r="L10" s="22">
        <v>1683.5</v>
      </c>
      <c r="M10" s="22">
        <v>1698.69</v>
      </c>
      <c r="N10" s="22">
        <v>1642.68</v>
      </c>
      <c r="O10" s="22">
        <v>1738.27</v>
      </c>
      <c r="P10" s="22">
        <v>1521.72</v>
      </c>
      <c r="Q10" s="22">
        <v>1335.35</v>
      </c>
      <c r="R10" s="22">
        <v>1653.03</v>
      </c>
      <c r="S10" s="22"/>
    </row>
    <row r="11" spans="2:19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4.25" x14ac:dyDescent="0.15">
      <c r="B12" s="8" t="s">
        <v>28</v>
      </c>
      <c r="C12" s="6" t="s">
        <v>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4.25" x14ac:dyDescent="0.15">
      <c r="B14" s="113" t="s">
        <v>6</v>
      </c>
      <c r="C14" s="113"/>
      <c r="D14" s="113"/>
      <c r="E14" s="113"/>
      <c r="F14" s="113"/>
      <c r="G14" s="22" t="s">
        <v>7</v>
      </c>
      <c r="H14" s="22" t="s">
        <v>8</v>
      </c>
      <c r="I14" s="22" t="s">
        <v>9</v>
      </c>
      <c r="J14" s="22" t="s">
        <v>10</v>
      </c>
      <c r="K14" s="22" t="s">
        <v>11</v>
      </c>
      <c r="L14" s="22" t="s">
        <v>12</v>
      </c>
      <c r="M14" s="22" t="s">
        <v>13</v>
      </c>
      <c r="N14" s="22" t="s">
        <v>14</v>
      </c>
      <c r="O14" s="22" t="s">
        <v>15</v>
      </c>
      <c r="P14" s="22" t="s">
        <v>16</v>
      </c>
      <c r="Q14" s="22" t="s">
        <v>17</v>
      </c>
      <c r="R14" s="22" t="s">
        <v>18</v>
      </c>
      <c r="S14" s="1"/>
    </row>
    <row r="15" spans="2:19" ht="14.25" x14ac:dyDescent="0.15">
      <c r="B15" s="113" t="s">
        <v>21</v>
      </c>
      <c r="C15" s="113"/>
      <c r="D15" s="113"/>
      <c r="E15" s="113"/>
      <c r="F15" s="22" t="s">
        <v>20</v>
      </c>
      <c r="G15" s="3"/>
      <c r="H15" s="3"/>
      <c r="I15" s="3"/>
      <c r="J15" s="3"/>
      <c r="K15" s="22" t="s">
        <v>45</v>
      </c>
      <c r="L15" s="9" t="s">
        <v>46</v>
      </c>
      <c r="M15" s="9">
        <v>42660</v>
      </c>
      <c r="N15" s="15" t="s">
        <v>45</v>
      </c>
      <c r="O15" s="17" t="s">
        <v>49</v>
      </c>
      <c r="P15" s="15" t="s">
        <v>45</v>
      </c>
      <c r="Q15" s="15" t="s">
        <v>45</v>
      </c>
      <c r="R15" s="22"/>
      <c r="S15" s="1"/>
    </row>
    <row r="16" spans="2:19" ht="14.25" x14ac:dyDescent="0.15">
      <c r="B16" s="113"/>
      <c r="C16" s="113"/>
      <c r="D16" s="113"/>
      <c r="E16" s="113"/>
      <c r="F16" s="22" t="s">
        <v>23</v>
      </c>
      <c r="G16" s="3"/>
      <c r="H16" s="3"/>
      <c r="I16" s="3"/>
      <c r="J16" s="3"/>
      <c r="K16" s="22" t="s">
        <v>45</v>
      </c>
      <c r="L16" s="9" t="s">
        <v>46</v>
      </c>
      <c r="M16" s="22" t="s">
        <v>45</v>
      </c>
      <c r="N16" s="16">
        <v>43055</v>
      </c>
      <c r="O16" s="15" t="s">
        <v>45</v>
      </c>
      <c r="P16" s="9">
        <v>42740</v>
      </c>
      <c r="Q16" s="21" t="s">
        <v>50</v>
      </c>
      <c r="R16" s="22"/>
      <c r="S16" s="1"/>
    </row>
    <row r="17" spans="2:19" ht="14.25" x14ac:dyDescent="0.15">
      <c r="B17" s="113" t="s">
        <v>22</v>
      </c>
      <c r="C17" s="113"/>
      <c r="D17" s="113"/>
      <c r="E17" s="113"/>
      <c r="F17" s="22" t="s">
        <v>20</v>
      </c>
      <c r="G17" s="3"/>
      <c r="H17" s="3"/>
      <c r="I17" s="3"/>
      <c r="J17" s="3"/>
      <c r="K17" s="22" t="s">
        <v>45</v>
      </c>
      <c r="L17" s="9">
        <v>42625</v>
      </c>
      <c r="M17" s="9">
        <v>42661</v>
      </c>
      <c r="N17" s="15" t="s">
        <v>45</v>
      </c>
      <c r="O17" s="16">
        <v>43091</v>
      </c>
      <c r="P17" s="15" t="s">
        <v>45</v>
      </c>
      <c r="Q17" s="15" t="s">
        <v>45</v>
      </c>
      <c r="R17" s="22"/>
      <c r="S17" s="1"/>
    </row>
    <row r="18" spans="2:19" ht="14.25" x14ac:dyDescent="0.15">
      <c r="B18" s="113"/>
      <c r="C18" s="113"/>
      <c r="D18" s="113"/>
      <c r="E18" s="113"/>
      <c r="F18" s="22" t="s">
        <v>23</v>
      </c>
      <c r="G18" s="3"/>
      <c r="H18" s="3"/>
      <c r="I18" s="3"/>
      <c r="J18" s="3"/>
      <c r="K18" s="22" t="s">
        <v>45</v>
      </c>
      <c r="L18" s="9">
        <v>42625</v>
      </c>
      <c r="M18" s="22" t="s">
        <v>45</v>
      </c>
      <c r="N18" s="16">
        <v>43056</v>
      </c>
      <c r="O18" s="15" t="s">
        <v>45</v>
      </c>
      <c r="P18" s="9">
        <v>42739</v>
      </c>
      <c r="Q18" s="9">
        <v>42780</v>
      </c>
      <c r="R18" s="22"/>
      <c r="S18" s="1"/>
    </row>
    <row r="19" spans="2:19" ht="14.25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4.25" x14ac:dyDescent="0.15">
      <c r="B20" s="8" t="s">
        <v>27</v>
      </c>
      <c r="C20" s="6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4.25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ht="14.25" x14ac:dyDescent="0.15">
      <c r="B22" s="121" t="s">
        <v>6</v>
      </c>
      <c r="C22" s="122"/>
      <c r="D22" s="123"/>
      <c r="E22" s="123"/>
      <c r="F22" s="123"/>
      <c r="G22" s="22" t="s">
        <v>7</v>
      </c>
      <c r="H22" s="22" t="s">
        <v>8</v>
      </c>
      <c r="I22" s="22" t="s">
        <v>9</v>
      </c>
      <c r="J22" s="22" t="s">
        <v>10</v>
      </c>
      <c r="K22" s="22" t="s">
        <v>11</v>
      </c>
      <c r="L22" s="22" t="s">
        <v>12</v>
      </c>
      <c r="M22" s="22" t="s">
        <v>13</v>
      </c>
      <c r="N22" s="22" t="s">
        <v>14</v>
      </c>
      <c r="O22" s="22" t="s">
        <v>15</v>
      </c>
      <c r="P22" s="22" t="s">
        <v>16</v>
      </c>
      <c r="Q22" s="22" t="s">
        <v>17</v>
      </c>
      <c r="R22" s="22" t="s">
        <v>18</v>
      </c>
    </row>
    <row r="23" spans="2:19" ht="14.25" x14ac:dyDescent="0.15">
      <c r="B23" s="115" t="s">
        <v>34</v>
      </c>
      <c r="C23" s="116"/>
      <c r="D23" s="126" t="s">
        <v>24</v>
      </c>
      <c r="E23" s="127"/>
      <c r="F23" s="22" t="s">
        <v>20</v>
      </c>
      <c r="G23" s="3"/>
      <c r="H23" s="3"/>
      <c r="I23" s="3"/>
      <c r="J23" s="3"/>
      <c r="K23" s="9">
        <v>42605</v>
      </c>
      <c r="L23" s="9">
        <v>42642</v>
      </c>
      <c r="M23" s="9">
        <v>42674</v>
      </c>
      <c r="N23" s="9">
        <v>42682</v>
      </c>
      <c r="O23" s="9">
        <v>43074</v>
      </c>
      <c r="P23" s="9">
        <v>42747</v>
      </c>
      <c r="Q23" s="18">
        <v>42768</v>
      </c>
      <c r="R23" s="22"/>
    </row>
    <row r="24" spans="2:19" ht="14.25" x14ac:dyDescent="0.15">
      <c r="B24" s="117"/>
      <c r="C24" s="118"/>
      <c r="D24" s="128"/>
      <c r="E24" s="129"/>
      <c r="F24" s="22" t="s">
        <v>23</v>
      </c>
      <c r="G24" s="3"/>
      <c r="H24" s="3"/>
      <c r="I24" s="3"/>
      <c r="J24" s="3"/>
      <c r="K24" s="9">
        <v>42605</v>
      </c>
      <c r="L24" s="9">
        <v>42642</v>
      </c>
      <c r="M24" s="9">
        <v>42674</v>
      </c>
      <c r="N24" s="9">
        <v>42681</v>
      </c>
      <c r="O24" s="9">
        <v>43075</v>
      </c>
      <c r="P24" s="9">
        <v>42748</v>
      </c>
      <c r="Q24" s="18">
        <v>42769</v>
      </c>
      <c r="R24" s="22"/>
    </row>
    <row r="25" spans="2:19" ht="14.25" x14ac:dyDescent="0.15">
      <c r="B25" s="117"/>
      <c r="C25" s="118"/>
      <c r="D25" s="126" t="s">
        <v>25</v>
      </c>
      <c r="E25" s="127"/>
      <c r="F25" s="22" t="s">
        <v>20</v>
      </c>
      <c r="G25" s="3"/>
      <c r="H25" s="3"/>
      <c r="I25" s="3"/>
      <c r="J25" s="3"/>
      <c r="K25" s="9">
        <v>42618</v>
      </c>
      <c r="L25" s="9">
        <v>42650</v>
      </c>
      <c r="M25" s="9">
        <v>42699</v>
      </c>
      <c r="N25" s="9">
        <v>42733</v>
      </c>
      <c r="O25" s="9">
        <v>42766</v>
      </c>
      <c r="P25" s="9">
        <v>42794</v>
      </c>
      <c r="Q25" s="18">
        <v>42814</v>
      </c>
      <c r="R25" s="22"/>
    </row>
    <row r="26" spans="2:19" ht="14.25" x14ac:dyDescent="0.15">
      <c r="B26" s="117"/>
      <c r="C26" s="118"/>
      <c r="D26" s="128"/>
      <c r="E26" s="129"/>
      <c r="F26" s="22" t="s">
        <v>23</v>
      </c>
      <c r="G26" s="3"/>
      <c r="H26" s="3"/>
      <c r="I26" s="3"/>
      <c r="J26" s="3"/>
      <c r="K26" s="9">
        <v>42618</v>
      </c>
      <c r="L26" s="9">
        <v>42650</v>
      </c>
      <c r="M26" s="9">
        <v>42699</v>
      </c>
      <c r="N26" s="9">
        <v>42733</v>
      </c>
      <c r="O26" s="9">
        <v>42766</v>
      </c>
      <c r="P26" s="9">
        <v>42794</v>
      </c>
      <c r="Q26" s="18">
        <v>42814</v>
      </c>
      <c r="R26" s="22"/>
    </row>
    <row r="27" spans="2:19" ht="14.25" x14ac:dyDescent="0.15">
      <c r="B27" s="117"/>
      <c r="C27" s="118"/>
      <c r="D27" s="130" t="s">
        <v>42</v>
      </c>
      <c r="E27" s="127"/>
      <c r="F27" s="22" t="s">
        <v>20</v>
      </c>
      <c r="G27" s="3"/>
      <c r="H27" s="3"/>
      <c r="I27" s="3"/>
      <c r="J27" s="3"/>
      <c r="K27" s="10">
        <v>2.3E-5</v>
      </c>
      <c r="L27" s="22">
        <v>3.4999999999999997E-5</v>
      </c>
      <c r="M27" s="22">
        <v>1.6E-2</v>
      </c>
      <c r="N27" s="22">
        <v>2.7999999999999998E-4</v>
      </c>
      <c r="O27" s="22">
        <v>8.8000000000000003E-4</v>
      </c>
      <c r="P27" s="22">
        <v>2.1999999999999999E-2</v>
      </c>
      <c r="Q27" s="19">
        <v>3.0000000000000001E-3</v>
      </c>
      <c r="R27" s="22"/>
    </row>
    <row r="28" spans="2:19" ht="14.25" x14ac:dyDescent="0.15">
      <c r="B28" s="119"/>
      <c r="C28" s="120"/>
      <c r="D28" s="131"/>
      <c r="E28" s="132"/>
      <c r="F28" s="12" t="s">
        <v>23</v>
      </c>
      <c r="G28" s="13"/>
      <c r="H28" s="13"/>
      <c r="I28" s="13"/>
      <c r="J28" s="13"/>
      <c r="K28" s="14">
        <v>1.3999999999999999E-6</v>
      </c>
      <c r="L28" s="12">
        <v>8.7000000000000003E-7</v>
      </c>
      <c r="M28" s="12">
        <v>3.5999999999999999E-3</v>
      </c>
      <c r="N28" s="12">
        <v>4.3999999999999999E-5</v>
      </c>
      <c r="O28" s="12">
        <v>4.1000000000000003E-3</v>
      </c>
      <c r="P28" s="12">
        <v>2.1000000000000001E-2</v>
      </c>
      <c r="Q28" s="20">
        <v>7.1999999999999998E-3</v>
      </c>
      <c r="R28" s="12"/>
    </row>
    <row r="29" spans="2:19" ht="14.25" x14ac:dyDescent="0.15">
      <c r="B29" s="147" t="s">
        <v>35</v>
      </c>
      <c r="C29" s="147" t="s">
        <v>36</v>
      </c>
      <c r="D29" s="113" t="s">
        <v>24</v>
      </c>
      <c r="E29" s="114"/>
      <c r="F29" s="22" t="s">
        <v>20</v>
      </c>
      <c r="G29" s="3"/>
      <c r="H29" s="3"/>
      <c r="I29" s="3"/>
      <c r="J29" s="3"/>
      <c r="K29" s="9">
        <v>42612</v>
      </c>
      <c r="L29" s="3"/>
      <c r="M29" s="9">
        <v>42646</v>
      </c>
      <c r="N29" s="3"/>
      <c r="O29" s="9">
        <v>43074</v>
      </c>
      <c r="P29" s="3"/>
      <c r="Q29" s="18">
        <v>42768</v>
      </c>
      <c r="R29" s="22"/>
      <c r="S29" s="1"/>
    </row>
    <row r="30" spans="2:19" ht="14.25" x14ac:dyDescent="0.15">
      <c r="B30" s="148"/>
      <c r="C30" s="148"/>
      <c r="D30" s="114"/>
      <c r="E30" s="114"/>
      <c r="F30" s="22" t="s">
        <v>23</v>
      </c>
      <c r="G30" s="3"/>
      <c r="H30" s="3"/>
      <c r="I30" s="3"/>
      <c r="J30" s="3"/>
      <c r="K30" s="9">
        <v>42611</v>
      </c>
      <c r="L30" s="3"/>
      <c r="M30" s="9">
        <v>42647</v>
      </c>
      <c r="N30" s="3"/>
      <c r="O30" s="9">
        <v>43075</v>
      </c>
      <c r="P30" s="3"/>
      <c r="Q30" s="18">
        <v>42769</v>
      </c>
      <c r="R30" s="22"/>
      <c r="S30" s="1"/>
    </row>
    <row r="31" spans="2:19" ht="14.25" x14ac:dyDescent="0.15">
      <c r="B31" s="148"/>
      <c r="C31" s="148"/>
      <c r="D31" s="113" t="s">
        <v>25</v>
      </c>
      <c r="E31" s="114"/>
      <c r="F31" s="22" t="s">
        <v>20</v>
      </c>
      <c r="G31" s="3"/>
      <c r="H31" s="3"/>
      <c r="I31" s="3"/>
      <c r="J31" s="3"/>
      <c r="K31" s="9">
        <v>42634</v>
      </c>
      <c r="L31" s="3"/>
      <c r="M31" s="9">
        <v>42661</v>
      </c>
      <c r="N31" s="3"/>
      <c r="O31" s="9">
        <v>42766</v>
      </c>
      <c r="P31" s="3"/>
      <c r="Q31" s="18">
        <v>42814</v>
      </c>
      <c r="R31" s="22"/>
      <c r="S31" s="1"/>
    </row>
    <row r="32" spans="2:19" ht="14.25" x14ac:dyDescent="0.15">
      <c r="B32" s="148"/>
      <c r="C32" s="148"/>
      <c r="D32" s="114"/>
      <c r="E32" s="114"/>
      <c r="F32" s="22" t="s">
        <v>23</v>
      </c>
      <c r="G32" s="3"/>
      <c r="H32" s="3"/>
      <c r="I32" s="3"/>
      <c r="J32" s="3"/>
      <c r="K32" s="9">
        <v>42634</v>
      </c>
      <c r="L32" s="3"/>
      <c r="M32" s="9">
        <v>42661</v>
      </c>
      <c r="N32" s="3"/>
      <c r="O32" s="9">
        <v>42766</v>
      </c>
      <c r="P32" s="3"/>
      <c r="Q32" s="18">
        <v>42814</v>
      </c>
      <c r="R32" s="22"/>
      <c r="S32" s="1"/>
    </row>
    <row r="33" spans="2:19" ht="14.25" x14ac:dyDescent="0.15">
      <c r="B33" s="148"/>
      <c r="C33" s="148"/>
      <c r="D33" s="146" t="s">
        <v>48</v>
      </c>
      <c r="E33" s="114"/>
      <c r="F33" s="22" t="s">
        <v>20</v>
      </c>
      <c r="G33" s="3"/>
      <c r="H33" s="3"/>
      <c r="I33" s="3"/>
      <c r="J33" s="3"/>
      <c r="K33" s="11">
        <v>5</v>
      </c>
      <c r="L33" s="3"/>
      <c r="M33" s="22">
        <v>1</v>
      </c>
      <c r="N33" s="3"/>
      <c r="O33" s="22">
        <v>16</v>
      </c>
      <c r="P33" s="3"/>
      <c r="Q33" s="22" t="s">
        <v>47</v>
      </c>
      <c r="R33" s="22"/>
      <c r="S33" s="1"/>
    </row>
    <row r="34" spans="2:19" ht="14.25" x14ac:dyDescent="0.15">
      <c r="B34" s="148"/>
      <c r="C34" s="148"/>
      <c r="D34" s="114"/>
      <c r="E34" s="114"/>
      <c r="F34" s="22" t="s">
        <v>23</v>
      </c>
      <c r="G34" s="3"/>
      <c r="H34" s="3"/>
      <c r="I34" s="3"/>
      <c r="J34" s="3"/>
      <c r="K34" s="11">
        <v>4</v>
      </c>
      <c r="L34" s="3"/>
      <c r="M34" s="22" t="s">
        <v>47</v>
      </c>
      <c r="N34" s="3"/>
      <c r="O34" s="22">
        <v>1</v>
      </c>
      <c r="P34" s="3"/>
      <c r="Q34" s="22" t="s">
        <v>47</v>
      </c>
      <c r="R34" s="22"/>
      <c r="S34" s="1"/>
    </row>
    <row r="35" spans="2:19" ht="14.25" x14ac:dyDescent="0.15">
      <c r="B35" s="148"/>
      <c r="C35" s="147" t="s">
        <v>37</v>
      </c>
      <c r="D35" s="113" t="s">
        <v>24</v>
      </c>
      <c r="E35" s="114"/>
      <c r="F35" s="22" t="s">
        <v>20</v>
      </c>
      <c r="G35" s="3"/>
      <c r="H35" s="3"/>
      <c r="I35" s="3"/>
      <c r="J35" s="3"/>
      <c r="K35" s="9">
        <v>42612</v>
      </c>
      <c r="L35" s="3"/>
      <c r="M35" s="9">
        <v>42646</v>
      </c>
      <c r="N35" s="3"/>
      <c r="O35" s="9">
        <v>43074</v>
      </c>
      <c r="P35" s="3"/>
      <c r="Q35" s="18">
        <v>42768</v>
      </c>
      <c r="R35" s="22"/>
      <c r="S35" s="1"/>
    </row>
    <row r="36" spans="2:19" ht="14.25" x14ac:dyDescent="0.15">
      <c r="B36" s="148"/>
      <c r="C36" s="148"/>
      <c r="D36" s="114"/>
      <c r="E36" s="114"/>
      <c r="F36" s="22" t="s">
        <v>23</v>
      </c>
      <c r="G36" s="3"/>
      <c r="H36" s="3"/>
      <c r="I36" s="3"/>
      <c r="J36" s="3"/>
      <c r="K36" s="9">
        <v>42611</v>
      </c>
      <c r="L36" s="3"/>
      <c r="M36" s="9">
        <v>42647</v>
      </c>
      <c r="N36" s="3"/>
      <c r="O36" s="9">
        <v>43075</v>
      </c>
      <c r="P36" s="3"/>
      <c r="Q36" s="18">
        <v>42769</v>
      </c>
      <c r="R36" s="22"/>
      <c r="S36" s="1"/>
    </row>
    <row r="37" spans="2:19" ht="14.25" x14ac:dyDescent="0.15">
      <c r="B37" s="148"/>
      <c r="C37" s="148"/>
      <c r="D37" s="113" t="s">
        <v>25</v>
      </c>
      <c r="E37" s="114"/>
      <c r="F37" s="22" t="s">
        <v>20</v>
      </c>
      <c r="G37" s="3"/>
      <c r="H37" s="3"/>
      <c r="I37" s="3"/>
      <c r="J37" s="3"/>
      <c r="K37" s="9">
        <v>42634</v>
      </c>
      <c r="L37" s="3"/>
      <c r="M37" s="9">
        <v>42661</v>
      </c>
      <c r="N37" s="3"/>
      <c r="O37" s="9">
        <v>42766</v>
      </c>
      <c r="P37" s="3"/>
      <c r="Q37" s="18">
        <v>42814</v>
      </c>
      <c r="R37" s="22"/>
      <c r="S37" s="1"/>
    </row>
    <row r="38" spans="2:19" ht="14.25" x14ac:dyDescent="0.15">
      <c r="B38" s="148"/>
      <c r="C38" s="148"/>
      <c r="D38" s="114"/>
      <c r="E38" s="114"/>
      <c r="F38" s="22" t="s">
        <v>23</v>
      </c>
      <c r="G38" s="3"/>
      <c r="H38" s="3"/>
      <c r="I38" s="3"/>
      <c r="J38" s="3"/>
      <c r="K38" s="9">
        <v>42634</v>
      </c>
      <c r="L38" s="3"/>
      <c r="M38" s="9">
        <v>42661</v>
      </c>
      <c r="N38" s="3"/>
      <c r="O38" s="9">
        <v>42766</v>
      </c>
      <c r="P38" s="3"/>
      <c r="Q38" s="18">
        <v>42814</v>
      </c>
      <c r="R38" s="22"/>
      <c r="S38" s="1"/>
    </row>
    <row r="39" spans="2:19" ht="14.25" x14ac:dyDescent="0.15">
      <c r="B39" s="148"/>
      <c r="C39" s="148"/>
      <c r="D39" s="146" t="s">
        <v>41</v>
      </c>
      <c r="E39" s="114"/>
      <c r="F39" s="22" t="s">
        <v>20</v>
      </c>
      <c r="G39" s="3"/>
      <c r="H39" s="3"/>
      <c r="I39" s="3"/>
      <c r="J39" s="3"/>
      <c r="K39" s="22" t="s">
        <v>38</v>
      </c>
      <c r="L39" s="3"/>
      <c r="M39" s="22" t="s">
        <v>38</v>
      </c>
      <c r="N39" s="3"/>
      <c r="O39" s="22" t="s">
        <v>38</v>
      </c>
      <c r="P39" s="3"/>
      <c r="Q39" s="22" t="s">
        <v>38</v>
      </c>
      <c r="R39" s="22"/>
      <c r="S39" s="1"/>
    </row>
    <row r="40" spans="2:19" ht="14.25" x14ac:dyDescent="0.15">
      <c r="B40" s="148"/>
      <c r="C40" s="148"/>
      <c r="D40" s="114"/>
      <c r="E40" s="114"/>
      <c r="F40" s="22" t="s">
        <v>23</v>
      </c>
      <c r="G40" s="3"/>
      <c r="H40" s="3"/>
      <c r="I40" s="3"/>
      <c r="J40" s="3"/>
      <c r="K40" s="22" t="s">
        <v>38</v>
      </c>
      <c r="L40" s="3"/>
      <c r="M40" s="22" t="s">
        <v>38</v>
      </c>
      <c r="N40" s="3"/>
      <c r="O40" s="22" t="s">
        <v>38</v>
      </c>
      <c r="P40" s="3"/>
      <c r="Q40" s="22" t="s">
        <v>38</v>
      </c>
      <c r="R40" s="22"/>
      <c r="S40" s="1"/>
    </row>
    <row r="41" spans="2:19" ht="14.25" x14ac:dyDescent="0.15">
      <c r="B41" s="148"/>
      <c r="C41" s="147" t="s">
        <v>39</v>
      </c>
      <c r="D41" s="113" t="s">
        <v>24</v>
      </c>
      <c r="E41" s="114"/>
      <c r="F41" s="22" t="s">
        <v>20</v>
      </c>
      <c r="G41" s="3"/>
      <c r="H41" s="3"/>
      <c r="I41" s="3"/>
      <c r="J41" s="3"/>
      <c r="K41" s="9">
        <v>42612</v>
      </c>
      <c r="L41" s="3"/>
      <c r="M41" s="9">
        <v>42646</v>
      </c>
      <c r="N41" s="3"/>
      <c r="O41" s="9">
        <v>43074</v>
      </c>
      <c r="P41" s="3"/>
      <c r="Q41" s="18">
        <v>42768</v>
      </c>
      <c r="R41" s="22"/>
      <c r="S41" s="1"/>
    </row>
    <row r="42" spans="2:19" ht="14.25" x14ac:dyDescent="0.15">
      <c r="B42" s="148"/>
      <c r="C42" s="148"/>
      <c r="D42" s="114"/>
      <c r="E42" s="114"/>
      <c r="F42" s="22" t="s">
        <v>23</v>
      </c>
      <c r="G42" s="3"/>
      <c r="H42" s="3"/>
      <c r="I42" s="3"/>
      <c r="J42" s="3"/>
      <c r="K42" s="9">
        <v>42611</v>
      </c>
      <c r="L42" s="3"/>
      <c r="M42" s="9">
        <v>42647</v>
      </c>
      <c r="N42" s="3"/>
      <c r="O42" s="9">
        <v>43075</v>
      </c>
      <c r="P42" s="3"/>
      <c r="Q42" s="18">
        <v>42769</v>
      </c>
      <c r="R42" s="22"/>
      <c r="S42" s="1"/>
    </row>
    <row r="43" spans="2:19" ht="14.25" x14ac:dyDescent="0.15">
      <c r="B43" s="148"/>
      <c r="C43" s="148"/>
      <c r="D43" s="113" t="s">
        <v>25</v>
      </c>
      <c r="E43" s="114"/>
      <c r="F43" s="22" t="s">
        <v>20</v>
      </c>
      <c r="G43" s="3"/>
      <c r="H43" s="3"/>
      <c r="I43" s="3"/>
      <c r="J43" s="3"/>
      <c r="K43" s="9">
        <v>42634</v>
      </c>
      <c r="L43" s="3"/>
      <c r="M43" s="9">
        <v>42661</v>
      </c>
      <c r="N43" s="3"/>
      <c r="O43" s="9">
        <v>42766</v>
      </c>
      <c r="P43" s="3"/>
      <c r="Q43" s="18">
        <v>42814</v>
      </c>
      <c r="R43" s="22"/>
      <c r="S43" s="1"/>
    </row>
    <row r="44" spans="2:19" ht="14.25" x14ac:dyDescent="0.15">
      <c r="B44" s="148"/>
      <c r="C44" s="148"/>
      <c r="D44" s="114"/>
      <c r="E44" s="114"/>
      <c r="F44" s="22" t="s">
        <v>23</v>
      </c>
      <c r="G44" s="3"/>
      <c r="H44" s="3"/>
      <c r="I44" s="3"/>
      <c r="J44" s="3"/>
      <c r="K44" s="9">
        <v>42634</v>
      </c>
      <c r="L44" s="3"/>
      <c r="M44" s="9">
        <v>42661</v>
      </c>
      <c r="N44" s="3"/>
      <c r="O44" s="9">
        <v>42766</v>
      </c>
      <c r="P44" s="3"/>
      <c r="Q44" s="18">
        <v>42814</v>
      </c>
      <c r="R44" s="22"/>
      <c r="S44" s="1"/>
    </row>
    <row r="45" spans="2:19" ht="14.25" x14ac:dyDescent="0.15">
      <c r="B45" s="148"/>
      <c r="C45" s="148"/>
      <c r="D45" s="146" t="s">
        <v>43</v>
      </c>
      <c r="E45" s="114"/>
      <c r="F45" s="22" t="s">
        <v>20</v>
      </c>
      <c r="G45" s="3"/>
      <c r="H45" s="3"/>
      <c r="I45" s="3"/>
      <c r="J45" s="3"/>
      <c r="K45" s="22">
        <v>2</v>
      </c>
      <c r="L45" s="3"/>
      <c r="M45" s="22" t="s">
        <v>47</v>
      </c>
      <c r="N45" s="3"/>
      <c r="O45" s="22">
        <v>10</v>
      </c>
      <c r="P45" s="3"/>
      <c r="Q45" s="22" t="s">
        <v>47</v>
      </c>
      <c r="R45" s="22"/>
      <c r="S45" s="1"/>
    </row>
    <row r="46" spans="2:19" ht="14.25" x14ac:dyDescent="0.15">
      <c r="B46" s="148"/>
      <c r="C46" s="148"/>
      <c r="D46" s="114"/>
      <c r="E46" s="114"/>
      <c r="F46" s="22" t="s">
        <v>23</v>
      </c>
      <c r="G46" s="3"/>
      <c r="H46" s="3"/>
      <c r="I46" s="3"/>
      <c r="J46" s="3"/>
      <c r="K46" s="22">
        <v>4</v>
      </c>
      <c r="L46" s="3"/>
      <c r="M46" s="22" t="s">
        <v>47</v>
      </c>
      <c r="N46" s="3"/>
      <c r="O46" s="22">
        <v>1</v>
      </c>
      <c r="P46" s="3"/>
      <c r="Q46" s="22" t="s">
        <v>47</v>
      </c>
      <c r="R46" s="22"/>
      <c r="S46" s="1"/>
    </row>
    <row r="47" spans="2:19" ht="14.25" x14ac:dyDescent="0.15">
      <c r="B47" s="148"/>
      <c r="C47" s="147" t="s">
        <v>40</v>
      </c>
      <c r="D47" s="113" t="s">
        <v>24</v>
      </c>
      <c r="E47" s="114"/>
      <c r="F47" s="22" t="s">
        <v>20</v>
      </c>
      <c r="G47" s="3"/>
      <c r="H47" s="3"/>
      <c r="I47" s="3"/>
      <c r="J47" s="3"/>
      <c r="K47" s="9">
        <v>42612</v>
      </c>
      <c r="L47" s="3"/>
      <c r="M47" s="9">
        <v>42646</v>
      </c>
      <c r="N47" s="3"/>
      <c r="O47" s="9">
        <v>43074</v>
      </c>
      <c r="P47" s="3"/>
      <c r="Q47" s="18">
        <v>42768</v>
      </c>
      <c r="R47" s="22"/>
      <c r="S47" s="1"/>
    </row>
    <row r="48" spans="2:19" ht="14.25" x14ac:dyDescent="0.15">
      <c r="B48" s="148"/>
      <c r="C48" s="148"/>
      <c r="D48" s="114"/>
      <c r="E48" s="114"/>
      <c r="F48" s="22" t="s">
        <v>23</v>
      </c>
      <c r="G48" s="3"/>
      <c r="H48" s="3"/>
      <c r="I48" s="3"/>
      <c r="J48" s="3"/>
      <c r="K48" s="9">
        <v>42611</v>
      </c>
      <c r="L48" s="3"/>
      <c r="M48" s="9">
        <v>42647</v>
      </c>
      <c r="N48" s="3"/>
      <c r="O48" s="9">
        <v>43075</v>
      </c>
      <c r="P48" s="3"/>
      <c r="Q48" s="18">
        <v>42769</v>
      </c>
      <c r="R48" s="22"/>
      <c r="S48" s="1"/>
    </row>
    <row r="49" spans="2:19" ht="14.25" x14ac:dyDescent="0.15">
      <c r="B49" s="148"/>
      <c r="C49" s="148"/>
      <c r="D49" s="113" t="s">
        <v>25</v>
      </c>
      <c r="E49" s="114"/>
      <c r="F49" s="22" t="s">
        <v>20</v>
      </c>
      <c r="G49" s="3"/>
      <c r="H49" s="3"/>
      <c r="I49" s="3"/>
      <c r="J49" s="3"/>
      <c r="K49" s="9">
        <v>42634</v>
      </c>
      <c r="L49" s="3"/>
      <c r="M49" s="9">
        <v>42661</v>
      </c>
      <c r="N49" s="3"/>
      <c r="O49" s="9">
        <v>42766</v>
      </c>
      <c r="P49" s="3"/>
      <c r="Q49" s="18">
        <v>42814</v>
      </c>
      <c r="R49" s="22"/>
      <c r="S49" s="1"/>
    </row>
    <row r="50" spans="2:19" ht="14.25" x14ac:dyDescent="0.15">
      <c r="B50" s="148"/>
      <c r="C50" s="148"/>
      <c r="D50" s="114"/>
      <c r="E50" s="114"/>
      <c r="F50" s="22" t="s">
        <v>23</v>
      </c>
      <c r="G50" s="3"/>
      <c r="H50" s="3"/>
      <c r="I50" s="3"/>
      <c r="J50" s="3"/>
      <c r="K50" s="9">
        <v>42634</v>
      </c>
      <c r="L50" s="3"/>
      <c r="M50" s="9">
        <v>42661</v>
      </c>
      <c r="N50" s="3"/>
      <c r="O50" s="9">
        <v>42766</v>
      </c>
      <c r="P50" s="3"/>
      <c r="Q50" s="18">
        <v>42814</v>
      </c>
      <c r="R50" s="22"/>
      <c r="S50" s="1"/>
    </row>
    <row r="51" spans="2:19" ht="14.25" x14ac:dyDescent="0.15">
      <c r="B51" s="148"/>
      <c r="C51" s="148"/>
      <c r="D51" s="146" t="s">
        <v>44</v>
      </c>
      <c r="E51" s="114"/>
      <c r="F51" s="22" t="s">
        <v>20</v>
      </c>
      <c r="G51" s="3"/>
      <c r="H51" s="3"/>
      <c r="I51" s="3"/>
      <c r="J51" s="3"/>
      <c r="K51" s="22">
        <v>65</v>
      </c>
      <c r="L51" s="3"/>
      <c r="M51" s="22">
        <v>62</v>
      </c>
      <c r="N51" s="3"/>
      <c r="O51" s="22">
        <v>60</v>
      </c>
      <c r="P51" s="3"/>
      <c r="Q51" s="22">
        <v>50</v>
      </c>
      <c r="R51" s="22"/>
      <c r="S51" s="1"/>
    </row>
    <row r="52" spans="2:19" ht="14.25" x14ac:dyDescent="0.15">
      <c r="B52" s="148"/>
      <c r="C52" s="148"/>
      <c r="D52" s="114"/>
      <c r="E52" s="114"/>
      <c r="F52" s="22" t="s">
        <v>23</v>
      </c>
      <c r="G52" s="3"/>
      <c r="H52" s="3"/>
      <c r="I52" s="3"/>
      <c r="J52" s="3"/>
      <c r="K52" s="22">
        <v>52</v>
      </c>
      <c r="L52" s="3"/>
      <c r="M52" s="22">
        <v>53</v>
      </c>
      <c r="N52" s="3"/>
      <c r="O52" s="22">
        <v>57</v>
      </c>
      <c r="P52" s="3"/>
      <c r="Q52" s="22">
        <v>53</v>
      </c>
      <c r="R52" s="22"/>
      <c r="S52" s="1"/>
    </row>
    <row r="53" spans="2:19" ht="14.25" x14ac:dyDescent="0.15">
      <c r="B53" s="4"/>
      <c r="C53" s="4"/>
      <c r="D53" s="4"/>
      <c r="E53" s="4"/>
      <c r="F53" s="4"/>
      <c r="G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 ht="14.25" x14ac:dyDescent="0.15">
      <c r="B54" s="8" t="s">
        <v>26</v>
      </c>
      <c r="C54" s="6" t="s">
        <v>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 ht="14.25" x14ac:dyDescent="0.15">
      <c r="B55" s="1"/>
      <c r="C55" s="1" t="s">
        <v>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31">
    <mergeCell ref="D51:E52"/>
    <mergeCell ref="B29:B52"/>
    <mergeCell ref="C29:C34"/>
    <mergeCell ref="D29:E30"/>
    <mergeCell ref="D31:E32"/>
    <mergeCell ref="D33:E34"/>
    <mergeCell ref="C35:C40"/>
    <mergeCell ref="D35:E36"/>
    <mergeCell ref="D37:E38"/>
    <mergeCell ref="D39:E40"/>
    <mergeCell ref="C41:C46"/>
    <mergeCell ref="D41:E42"/>
    <mergeCell ref="D43:E44"/>
    <mergeCell ref="D45:E46"/>
    <mergeCell ref="C47:C52"/>
    <mergeCell ref="D47:E48"/>
    <mergeCell ref="D49:E50"/>
    <mergeCell ref="B14:F14"/>
    <mergeCell ref="B15:E16"/>
    <mergeCell ref="B17:E18"/>
    <mergeCell ref="B22:F22"/>
    <mergeCell ref="B23:C28"/>
    <mergeCell ref="D23:E24"/>
    <mergeCell ref="D25:E26"/>
    <mergeCell ref="D27:E28"/>
    <mergeCell ref="B10:F10"/>
    <mergeCell ref="B2:S2"/>
    <mergeCell ref="B4:S4"/>
    <mergeCell ref="B8:F8"/>
    <mergeCell ref="G8:S8"/>
    <mergeCell ref="B9:F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2024-05-17T01:41:25Z</dcterms:modified>
</cp:coreProperties>
</file>