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oho-nas\部署\02_総合政策部\秘書広報課\業務キャビネット(秘書)\友好都市関係\★友好都市交流補助金（R6.4.1告示）関係\☆要綱、関係規則\○友好都市交流補助金交付要綱\"/>
    </mc:Choice>
  </mc:AlternateContent>
  <xr:revisionPtr revIDLastSave="0" documentId="13_ncr:1_{F182C6E3-EF30-4E2F-B829-E3B89A73088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記様式第６号（計算式あり）" sheetId="5" r:id="rId1"/>
    <sheet name="別記様式第６号（計算式なし）" sheetId="8" r:id="rId2"/>
  </sheets>
  <definedNames>
    <definedName name="_xlnm.Print_Area" localSheetId="0">'別記様式第６号（計算式あり）'!$A$1:$L$42</definedName>
    <definedName name="_xlnm.Print_Area" localSheetId="1">'別記様式第６号（計算式なし）'!$A$1:$L$42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5" l="1"/>
  <c r="L16" i="5" s="1"/>
  <c r="G14" i="5" s="1"/>
  <c r="G36" i="5" s="1"/>
  <c r="G12" i="5"/>
  <c r="L5" i="5"/>
  <c r="G37" i="5" l="1"/>
  <c r="G13" i="5" s="1"/>
  <c r="G38" i="5"/>
  <c r="G41" i="5" s="1"/>
  <c r="G4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6" authorId="0" shapeId="0" xr:uid="{73C041E9-5AB5-4B90-934A-AF5AC71518E5}">
      <text>
        <r>
          <rPr>
            <sz val="9"/>
            <color indexed="81"/>
            <rFont val="MS P ゴシック"/>
            <family val="3"/>
            <charset val="128"/>
          </rPr>
          <t>本補助金の申請団体からの参加者数（交流する相手方の参加者数は含まない）を数字のみ入力してください。</t>
        </r>
      </text>
    </comment>
    <comment ref="F8" authorId="0" shapeId="0" xr:uid="{1F3D49DF-1B50-4A9A-9C00-4E0DE42D1F66}">
      <text>
        <r>
          <rPr>
            <sz val="9"/>
            <color indexed="81"/>
            <rFont val="MS P ゴシック"/>
            <family val="3"/>
            <charset val="128"/>
          </rPr>
          <t>「予算額」は、申請時にご提出いただいた収支予算書（別記様式第2号）の金額を転記してください。</t>
        </r>
      </text>
    </comment>
    <comment ref="H10" authorId="0" shapeId="0" xr:uid="{AE5BA206-BFE7-4315-8CED-7EA30AC2AA01}">
      <text>
        <r>
          <rPr>
            <sz val="9"/>
            <color indexed="81"/>
            <rFont val="MS P ゴシック"/>
            <family val="3"/>
            <charset val="128"/>
          </rPr>
          <t>他の補助金を受けるまたは受ける見込みがある場合は、その補助金の名称を記載してください。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6" authorId="0" shapeId="0" xr:uid="{09A788E5-B30C-49A9-BAE2-AE3055169CF2}">
      <text>
        <r>
          <rPr>
            <sz val="9"/>
            <color indexed="81"/>
            <rFont val="MS P ゴシック"/>
            <family val="3"/>
            <charset val="128"/>
          </rPr>
          <t>本補助金の申請団体からの参加者数（交流する相手方の参加者数は含まない）を数字のみ入力してください。</t>
        </r>
      </text>
    </comment>
    <comment ref="F8" authorId="0" shapeId="0" xr:uid="{E93845A6-8C66-45E3-B3A4-7A57797AC3F8}">
      <text>
        <r>
          <rPr>
            <sz val="9"/>
            <color indexed="81"/>
            <rFont val="MS P ゴシック"/>
            <family val="3"/>
            <charset val="128"/>
          </rPr>
          <t>「予算額」は、申請時にご提出いただいた収支予算書（別記様式第2号）の金額を転記してください。</t>
        </r>
      </text>
    </comment>
    <comment ref="H10" authorId="0" shapeId="0" xr:uid="{118DB759-6B76-442B-9591-32CBD8371C33}">
      <text>
        <r>
          <rPr>
            <sz val="9"/>
            <color indexed="81"/>
            <rFont val="MS P ゴシック"/>
            <family val="3"/>
            <charset val="128"/>
          </rPr>
          <t>他の補助金を受けるまたは受ける見込みがある場合は、その補助金の名称を記載してください。</t>
        </r>
      </text>
    </comment>
  </commentList>
</comments>
</file>

<file path=xl/sharedStrings.xml><?xml version="1.0" encoding="utf-8"?>
<sst xmlns="http://schemas.openxmlformats.org/spreadsheetml/2006/main" count="125" uniqueCount="56">
  <si>
    <t>収入</t>
    <rPh sb="0" eb="2">
      <t>シュウニュウ</t>
    </rPh>
    <phoneticPr fontId="1"/>
  </si>
  <si>
    <t>支出</t>
    <rPh sb="0" eb="2">
      <t>シシュツ</t>
    </rPh>
    <phoneticPr fontId="1"/>
  </si>
  <si>
    <t>科目</t>
    <rPh sb="0" eb="2">
      <t>カモク</t>
    </rPh>
    <phoneticPr fontId="1"/>
  </si>
  <si>
    <t>小計</t>
    <rPh sb="0" eb="2">
      <t>ショウケイ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</si>
  <si>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</si>
  <si>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1"/>
  </si>
  <si>
    <t>賃借料</t>
    <rPh sb="0" eb="3">
      <t>チンシャクリョウ</t>
    </rPh>
    <phoneticPr fontId="1"/>
  </si>
  <si>
    <t>支出合計</t>
    <rPh sb="0" eb="2">
      <t>シシュツ</t>
    </rPh>
    <rPh sb="2" eb="3">
      <t>ゴウ</t>
    </rPh>
    <rPh sb="3" eb="4">
      <t>ケイ</t>
    </rPh>
    <phoneticPr fontId="1"/>
  </si>
  <si>
    <t>その他収入</t>
    <rPh sb="2" eb="3">
      <t>タ</t>
    </rPh>
    <rPh sb="3" eb="5">
      <t>シュウニュウ</t>
    </rPh>
    <phoneticPr fontId="1"/>
  </si>
  <si>
    <t>自己負担金等</t>
    <rPh sb="0" eb="2">
      <t>ジコ</t>
    </rPh>
    <rPh sb="2" eb="5">
      <t>フタンキン</t>
    </rPh>
    <rPh sb="5" eb="6">
      <t>トウ</t>
    </rPh>
    <phoneticPr fontId="1"/>
  </si>
  <si>
    <t>参加負担金</t>
    <rPh sb="0" eb="2">
      <t>サンカ</t>
    </rPh>
    <rPh sb="2" eb="5">
      <t>フタンキン</t>
    </rPh>
    <phoneticPr fontId="1"/>
  </si>
  <si>
    <t>事業名</t>
    <rPh sb="0" eb="2">
      <t>ジギョウ</t>
    </rPh>
    <rPh sb="2" eb="3">
      <t>メイ</t>
    </rPh>
    <phoneticPr fontId="1"/>
  </si>
  <si>
    <t>事業実施日</t>
    <rPh sb="0" eb="2">
      <t>ジギョウ</t>
    </rPh>
    <rPh sb="2" eb="4">
      <t>ジッシ</t>
    </rPh>
    <rPh sb="4" eb="5">
      <t>ビ</t>
    </rPh>
    <phoneticPr fontId="1"/>
  </si>
  <si>
    <t>事業実施場所</t>
    <rPh sb="0" eb="2">
      <t>ジギョウ</t>
    </rPh>
    <rPh sb="2" eb="4">
      <t>ジッシ</t>
    </rPh>
    <rPh sb="4" eb="6">
      <t>バショ</t>
    </rPh>
    <phoneticPr fontId="1"/>
  </si>
  <si>
    <t>富士宮市</t>
  </si>
  <si>
    <t>国内</t>
    <rPh sb="0" eb="2">
      <t>コクナイ</t>
    </rPh>
    <phoneticPr fontId="1"/>
  </si>
  <si>
    <t>国外</t>
    <rPh sb="0" eb="2">
      <t>コクガイ</t>
    </rPh>
    <phoneticPr fontId="1"/>
  </si>
  <si>
    <t>旅費・宿泊費</t>
    <rPh sb="0" eb="2">
      <t>リョヒ</t>
    </rPh>
    <rPh sb="3" eb="6">
      <t>シュクハクヒ</t>
    </rPh>
    <phoneticPr fontId="1"/>
  </si>
  <si>
    <t>旅費・交通費</t>
    <rPh sb="0" eb="2">
      <t>リョヒ</t>
    </rPh>
    <rPh sb="3" eb="6">
      <t>コウツウヒ</t>
    </rPh>
    <phoneticPr fontId="1"/>
  </si>
  <si>
    <t>施設利用料</t>
    <rPh sb="0" eb="2">
      <t>シセツ</t>
    </rPh>
    <rPh sb="2" eb="5">
      <t>リヨウリョウ</t>
    </rPh>
    <phoneticPr fontId="1"/>
  </si>
  <si>
    <t>委託料</t>
    <rPh sb="0" eb="3">
      <t>イタクリョウ</t>
    </rPh>
    <phoneticPr fontId="1"/>
  </si>
  <si>
    <t>手数料</t>
    <rPh sb="0" eb="3">
      <t>テスウリョウ</t>
    </rPh>
    <phoneticPr fontId="1"/>
  </si>
  <si>
    <t>負担金</t>
    <rPh sb="0" eb="3">
      <t>フタンキン</t>
    </rPh>
    <phoneticPr fontId="1"/>
  </si>
  <si>
    <t>その他</t>
    <rPh sb="2" eb="3">
      <t>タ</t>
    </rPh>
    <phoneticPr fontId="1"/>
  </si>
  <si>
    <t>近江八幡市内</t>
    <rPh sb="0" eb="5">
      <t>オウミハチマンシ</t>
    </rPh>
    <rPh sb="5" eb="6">
      <t>ナイ</t>
    </rPh>
    <phoneticPr fontId="1"/>
  </si>
  <si>
    <t>市内</t>
    <rPh sb="0" eb="2">
      <t>シナイ</t>
    </rPh>
    <phoneticPr fontId="1"/>
  </si>
  <si>
    <t>参加人数</t>
    <rPh sb="0" eb="2">
      <t>サンカ</t>
    </rPh>
    <rPh sb="2" eb="4">
      <t>ニンズウ</t>
    </rPh>
    <phoneticPr fontId="1"/>
  </si>
  <si>
    <t>名</t>
    <rPh sb="0" eb="1">
      <t>メイ</t>
    </rPh>
    <phoneticPr fontId="1"/>
  </si>
  <si>
    <t>通信運搬費</t>
    <rPh sb="0" eb="5">
      <t>ツウシンウンパンヒ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</si>
  <si>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</si>
  <si>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松前町</t>
    <phoneticPr fontId="2"/>
  </si>
  <si>
    <t>上ノ国町</t>
    <phoneticPr fontId="2"/>
  </si>
  <si>
    <t>補助事業収支決算</t>
    <rPh sb="0" eb="2">
      <t>ホジョ</t>
    </rPh>
    <rPh sb="2" eb="4">
      <t>ジギョウ</t>
    </rPh>
    <rPh sb="4" eb="6">
      <t>シュウシ</t>
    </rPh>
    <rPh sb="6" eb="8">
      <t>ケッサン</t>
    </rPh>
    <phoneticPr fontId="1"/>
  </si>
  <si>
    <t>予算額（円）</t>
    <rPh sb="0" eb="2">
      <t>ヨサン</t>
    </rPh>
    <rPh sb="2" eb="3">
      <t>ガク</t>
    </rPh>
    <rPh sb="4" eb="5">
      <t>エン</t>
    </rPh>
    <phoneticPr fontId="1"/>
  </si>
  <si>
    <t>決算額（円）</t>
    <rPh sb="0" eb="2">
      <t>ケッサン</t>
    </rPh>
    <rPh sb="2" eb="3">
      <t>ガク</t>
    </rPh>
    <rPh sb="4" eb="5">
      <t>エン</t>
    </rPh>
    <phoneticPr fontId="1"/>
  </si>
  <si>
    <t>グランドラピッズ市</t>
    <phoneticPr fontId="2"/>
  </si>
  <si>
    <t>密陽市</t>
    <phoneticPr fontId="2"/>
  </si>
  <si>
    <t>レブンワース市</t>
    <phoneticPr fontId="2"/>
  </si>
  <si>
    <t>マントヴァ市</t>
    <phoneticPr fontId="2"/>
  </si>
  <si>
    <t>補助対象経費の合計額</t>
    <rPh sb="0" eb="2">
      <t>ホジョ</t>
    </rPh>
    <rPh sb="2" eb="4">
      <t>タイショウ</t>
    </rPh>
    <rPh sb="4" eb="6">
      <t>ケイヒ</t>
    </rPh>
    <rPh sb="7" eb="9">
      <t>ゴウケイ</t>
    </rPh>
    <rPh sb="9" eb="10">
      <t>ガク</t>
    </rPh>
    <phoneticPr fontId="1"/>
  </si>
  <si>
    <t>内訳等</t>
    <rPh sb="0" eb="2">
      <t>ウチワケ</t>
    </rPh>
    <rPh sb="2" eb="3">
      <t>トウ</t>
    </rPh>
    <phoneticPr fontId="1"/>
  </si>
  <si>
    <t>単価
(円)</t>
    <rPh sb="0" eb="1">
      <t>タンカ</t>
    </rPh>
    <rPh sb="4" eb="5">
      <t>エン</t>
    </rPh>
    <phoneticPr fontId="1"/>
  </si>
  <si>
    <t>補助額
(円)</t>
    <rPh sb="0" eb="2">
      <t>ホジョ</t>
    </rPh>
    <rPh sb="2" eb="3">
      <t>ガク</t>
    </rPh>
    <phoneticPr fontId="1"/>
  </si>
  <si>
    <t>泊数
(泊)</t>
    <rPh sb="0" eb="1">
      <t>ハク</t>
    </rPh>
    <rPh sb="1" eb="2">
      <t>スウ</t>
    </rPh>
    <rPh sb="4" eb="5">
      <t>ハク</t>
    </rPh>
    <phoneticPr fontId="1"/>
  </si>
  <si>
    <t>人数
(人)</t>
    <rPh sb="0" eb="2">
      <t>ニンズウ</t>
    </rPh>
    <rPh sb="4" eb="5">
      <t>ニン</t>
    </rPh>
    <phoneticPr fontId="1"/>
  </si>
  <si>
    <t>利用交通機関、乗車駅等を全て記載すること</t>
    <rPh sb="0" eb="2">
      <t>リヨウ</t>
    </rPh>
    <rPh sb="2" eb="4">
      <t>コウツウ</t>
    </rPh>
    <rPh sb="4" eb="6">
      <t>キカン</t>
    </rPh>
    <rPh sb="7" eb="9">
      <t>ジョウシャ</t>
    </rPh>
    <rPh sb="9" eb="10">
      <t>エキ</t>
    </rPh>
    <rPh sb="10" eb="11">
      <t>トウ</t>
    </rPh>
    <rPh sb="12" eb="13">
      <t>スベ</t>
    </rPh>
    <rPh sb="14" eb="16">
      <t>キサイ</t>
    </rPh>
    <phoneticPr fontId="1"/>
  </si>
  <si>
    <t>消耗品費</t>
    <rPh sb="0" eb="3">
      <t>ショウモウヒン</t>
    </rPh>
    <rPh sb="3" eb="4">
      <t>ヒ</t>
    </rPh>
    <phoneticPr fontId="1"/>
  </si>
  <si>
    <t>別記様式第６号（第９条関係）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</si>
  <si>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 xml:space="preserve">補助金交付決定額
</t>
    <rPh sb="0" eb="3">
      <t>ホジョキン</t>
    </rPh>
    <rPh sb="3" eb="5">
      <t>コウフ</t>
    </rPh>
    <rPh sb="5" eb="7">
      <t>ケッテイ</t>
    </rPh>
    <rPh sb="7" eb="8">
      <t>ガク</t>
    </rPh>
    <phoneticPr fontId="1"/>
  </si>
  <si>
    <t>補助対象額
(円)</t>
    <rPh sb="0" eb="2">
      <t>ホジョ</t>
    </rPh>
    <rPh sb="2" eb="4">
      <t>タイショウ</t>
    </rPh>
    <rPh sb="4" eb="5">
      <t>ガク</t>
    </rPh>
    <rPh sb="7" eb="8">
      <t>エン</t>
    </rPh>
    <phoneticPr fontId="1"/>
  </si>
  <si>
    <t>・友好都市へ訪問して行う事業の場合は、参加者1人につき1泊当たり経費の2分の1の額又は5,000円のいずれか低い方の額を限度
・友好都市から受け入れて近江八幡市で行う事業の場合は、講師、指導者等の依頼に必要なものに限る。</t>
    <rPh sb="15" eb="17">
      <t>バアイ</t>
    </rPh>
    <rPh sb="98" eb="100">
      <t>イライ</t>
    </rPh>
    <phoneticPr fontId="1"/>
  </si>
  <si>
    <t>・友好都市へ訪問して行う事業の場合は、参加人数×30,000円（国外の場合参加人数×50,000円）、かつ、補助対象経費又は500,000円のいずれか低い額を限度
・友好都市から市民等を受け入れて近江八幡市で行う事業の場合は、補助対象経費又は300,000円のいずれか低い額を限度</t>
    <rPh sb="54" eb="56">
      <t>ホジョ</t>
    </rPh>
    <rPh sb="56" eb="58">
      <t>タイショウ</t>
    </rPh>
    <rPh sb="58" eb="60">
      <t>ケイヒ</t>
    </rPh>
    <rPh sb="60" eb="61">
      <t>マタ</t>
    </rPh>
    <rPh sb="75" eb="76">
      <t>ヒク</t>
    </rPh>
    <rPh sb="77" eb="78">
      <t>ガク</t>
    </rPh>
    <rPh sb="89" eb="91">
      <t>シミン</t>
    </rPh>
    <rPh sb="91" eb="92">
      <t>トウ</t>
    </rPh>
    <rPh sb="134" eb="135">
      <t>ヒク</t>
    </rPh>
    <rPh sb="136" eb="137">
      <t>ガク</t>
    </rPh>
    <phoneticPr fontId="1"/>
  </si>
  <si>
    <t>・友好都市へ訪問して行う事業の場合　小計の額
・友好都市から市民等を受け入れて近江八幡市で行う事業の場合　　小計の2分の1の額
・補助金以外の補助を受けている場合は、上記の額から当該補助を受けた額を差し引いて得た額</t>
    <rPh sb="30" eb="32">
      <t>シミン</t>
    </rPh>
    <rPh sb="32" eb="33">
      <t>ナド</t>
    </rPh>
    <phoneticPr fontId="1"/>
  </si>
  <si>
    <t>他の補助金等</t>
    <rPh sb="0" eb="1">
      <t>ホカ</t>
    </rPh>
    <rPh sb="2" eb="6">
      <t>ホジョキントウ</t>
    </rPh>
    <phoneticPr fontId="1"/>
  </si>
  <si>
    <t>旅費・宿泊費（補助対象外分）</t>
    <rPh sb="0" eb="2">
      <t>リョヒ</t>
    </rPh>
    <rPh sb="3" eb="6">
      <t>シュクハクヒ</t>
    </rPh>
    <rPh sb="7" eb="9">
      <t>ホジョ</t>
    </rPh>
    <rPh sb="9" eb="11">
      <t>タイショウ</t>
    </rPh>
    <rPh sb="11" eb="12">
      <t>ガイ</t>
    </rPh>
    <rPh sb="12" eb="13">
      <t>ブン</t>
    </rPh>
    <phoneticPr fontId="3"/>
  </si>
  <si>
    <t>※水色のセルは自動入力されます。自動入力された額等に誤りがないかお確かめください。</t>
    <rPh sb="1" eb="3">
      <t>ミズイロ</t>
    </rPh>
    <rPh sb="7" eb="9">
      <t>ジドウ</t>
    </rPh>
    <rPh sb="9" eb="11">
      <t>ニュウリョク</t>
    </rPh>
    <rPh sb="16" eb="20">
      <t>ジドウニュウリョク</t>
    </rPh>
    <rPh sb="23" eb="24">
      <t>ガク</t>
    </rPh>
    <rPh sb="24" eb="25">
      <t>トウ</t>
    </rPh>
    <rPh sb="26" eb="27">
      <t>アヤマ</t>
    </rPh>
    <rPh sb="33" eb="34">
      <t>タシ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</si>
</sst>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[$-411]ggge&quot;年&quot;m&quot;月&quot;d&quot;日&quot;;@"/>
  </numFmts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u/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6" fillId="0" borderId="1" xfId="0" applyFont="1" applyBorder="1" applyAlignment="1"/>
    <xf numFmtId="0" fontId="3" fillId="0" borderId="11" xfId="0" applyFont="1" applyBorder="1" applyAlignment="1">
      <alignment vertical="center"/>
    </xf>
    <xf numFmtId="0" fontId="7" fillId="0" borderId="1" xfId="0" applyFont="1" applyBorder="1" applyAlignment="1"/>
    <xf numFmtId="176" fontId="3" fillId="0" borderId="14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0" fontId="12" fillId="0" borderId="1" xfId="0" quotePrefix="1" applyFont="1" applyBorder="1" applyAlignment="1"/>
    <xf numFmtId="0" fontId="12" fillId="0" borderId="1" xfId="0" applyFont="1" applyBorder="1" applyAlignment="1"/>
    <xf numFmtId="0" fontId="11" fillId="0" borderId="1" xfId="0" applyFont="1" applyBorder="1" applyAlignment="1"/>
    <xf numFmtId="0" fontId="3" fillId="0" borderId="0" xfId="0" applyFont="1" applyBorder="1" applyAlignment="1">
      <alignment horizontal="center" vertical="center"/>
    </xf>
    <xf numFmtId="176" fontId="3" fillId="0" borderId="10" xfId="0" applyNumberFormat="1" applyFont="1" applyBorder="1">
      <alignment vertical="center"/>
    </xf>
    <xf numFmtId="0" fontId="9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textRotation="255"/>
    </xf>
    <xf numFmtId="0" fontId="11" fillId="0" borderId="10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wrapText="1"/>
    </xf>
    <xf numFmtId="0" fontId="10" fillId="0" borderId="10" xfId="0" applyFont="1" applyBorder="1" applyAlignment="1">
      <alignment horizontal="center"/>
    </xf>
    <xf numFmtId="0" fontId="11" fillId="0" borderId="1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176" fontId="3" fillId="0" borderId="14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0" fillId="0" borderId="13" xfId="0" quotePrefix="1" applyFont="1" applyBorder="1" applyAlignment="1">
      <alignment horizontal="center" wrapText="1"/>
    </xf>
    <xf numFmtId="0" fontId="10" fillId="0" borderId="10" xfId="0" quotePrefix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14" xfId="0" applyFont="1" applyFill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textRotation="255"/>
    </xf>
    <xf numFmtId="0" fontId="3" fillId="3" borderId="14" xfId="0" applyFont="1" applyFill="1" applyBorder="1" applyAlignment="1">
      <alignment horizontal="center" vertical="center" textRotation="255"/>
    </xf>
    <xf numFmtId="0" fontId="3" fillId="3" borderId="10" xfId="0" applyFont="1" applyFill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1" xfId="0" applyNumberFormat="1" applyFont="1" applyBorder="1">
      <alignment vertical="center"/>
    </xf>
    <xf numFmtId="0" fontId="3" fillId="0" borderId="11" xfId="0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3" fillId="4" borderId="1" xfId="0" applyFont="1" applyFill="1" applyBorder="1" applyAlignment="1">
      <alignment vertical="center"/>
    </xf>
    <xf numFmtId="176" fontId="3" fillId="4" borderId="1" xfId="0" applyNumberFormat="1" applyFont="1" applyFill="1" applyBorder="1">
      <alignment vertical="center"/>
    </xf>
    <xf numFmtId="176" fontId="9" fillId="4" borderId="1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176" fontId="9" fillId="0" borderId="1" xfId="0" applyNumberFormat="1" applyFont="1" applyFill="1" applyBorder="1">
      <alignment vertical="center"/>
    </xf>
    <xf numFmtId="176" fontId="3" fillId="0" borderId="13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3" fillId="4" borderId="14" xfId="0" applyNumberFormat="1" applyFont="1" applyFill="1" applyBorder="1">
      <alignment vertical="center"/>
    </xf>
    <xf numFmtId="176" fontId="3" fillId="4" borderId="10" xfId="0" applyNumberFormat="1" applyFont="1" applyFill="1" applyBorder="1">
      <alignment vertical="center"/>
    </xf>
    <xf numFmtId="38" fontId="12" fillId="0" borderId="1" xfId="1" quotePrefix="1" applyFont="1" applyBorder="1" applyAlignment="1">
      <alignment vertical="center"/>
    </xf>
    <xf numFmtId="38" fontId="12" fillId="4" borderId="1" xfId="1" applyFont="1" applyFill="1" applyBorder="1" applyAlignment="1">
      <alignment vertical="center"/>
    </xf>
    <xf numFmtId="38" fontId="12" fillId="0" borderId="1" xfId="1" applyFont="1" applyBorder="1" applyAlignment="1">
      <alignment vertical="center"/>
    </xf>
    <xf numFmtId="38" fontId="11" fillId="4" borderId="1" xfId="1" applyFont="1" applyFill="1" applyBorder="1" applyAlignment="1">
      <alignment vertical="center"/>
    </xf>
    <xf numFmtId="176" fontId="3" fillId="4" borderId="13" xfId="0" applyNumberFormat="1" applyFont="1" applyFill="1" applyBorder="1" applyAlignment="1">
      <alignment vertical="center"/>
    </xf>
    <xf numFmtId="176" fontId="3" fillId="4" borderId="14" xfId="0" applyNumberFormat="1" applyFont="1" applyFill="1" applyBorder="1" applyAlignment="1">
      <alignment vertical="center"/>
    </xf>
    <xf numFmtId="176" fontId="3" fillId="0" borderId="14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8"/>
  <sheetViews>
    <sheetView tabSelected="1" view="pageBreakPreview" zoomScaleNormal="100" zoomScaleSheetLayoutView="100" workbookViewId="0">
      <selection activeCell="N16" sqref="N16"/>
    </sheetView>
  </sheetViews>
  <sheetFormatPr defaultColWidth="9" defaultRowHeight="12"/>
  <cols>
    <col min="1" max="1" width="1.77734375" style="8" customWidth="1"/>
    <col min="2" max="4" width="3.6640625" style="8" customWidth="1"/>
    <col min="5" max="5" width="24.6640625" style="8" customWidth="1"/>
    <col min="6" max="7" width="11.109375" style="6" customWidth="1"/>
    <col min="8" max="12" width="8.109375" style="7" customWidth="1"/>
    <col min="13" max="13" width="5.21875" style="8" customWidth="1"/>
    <col min="14" max="14" width="16.21875" style="8" bestFit="1" customWidth="1"/>
    <col min="15" max="16384" width="9" style="8"/>
  </cols>
  <sheetData>
    <row r="1" spans="1:15">
      <c r="A1" s="5" t="s">
        <v>47</v>
      </c>
      <c r="B1" s="5"/>
      <c r="C1" s="5"/>
      <c r="D1" s="5"/>
      <c r="E1" s="6"/>
    </row>
    <row r="2" spans="1:15" ht="14.25" customHeight="1">
      <c r="A2" s="5"/>
      <c r="B2" s="5" t="s">
        <v>29</v>
      </c>
      <c r="C2" s="5"/>
      <c r="D2" s="5"/>
      <c r="E2" s="6"/>
    </row>
    <row r="3" spans="1:15" ht="18.899999999999999" customHeight="1">
      <c r="A3" s="5"/>
      <c r="B3" s="60" t="s">
        <v>11</v>
      </c>
      <c r="C3" s="60"/>
      <c r="D3" s="60"/>
      <c r="E3" s="80"/>
      <c r="F3" s="80"/>
      <c r="G3" s="80"/>
      <c r="H3" s="80"/>
      <c r="I3" s="80"/>
      <c r="J3" s="80"/>
      <c r="K3" s="80"/>
      <c r="L3" s="80"/>
      <c r="N3" s="86" t="s">
        <v>55</v>
      </c>
    </row>
    <row r="4" spans="1:15" ht="18.899999999999999" customHeight="1">
      <c r="A4" s="5"/>
      <c r="B4" s="60" t="s">
        <v>12</v>
      </c>
      <c r="C4" s="60"/>
      <c r="D4" s="60"/>
      <c r="E4" s="81"/>
      <c r="F4" s="81"/>
      <c r="G4" s="81"/>
      <c r="H4" s="81"/>
      <c r="I4" s="81"/>
      <c r="J4" s="81"/>
      <c r="K4" s="81"/>
      <c r="L4" s="81"/>
    </row>
    <row r="5" spans="1:15" ht="18.899999999999999" customHeight="1">
      <c r="A5" s="5"/>
      <c r="B5" s="83" t="s">
        <v>13</v>
      </c>
      <c r="C5" s="83"/>
      <c r="D5" s="83"/>
      <c r="E5" s="61"/>
      <c r="F5" s="62"/>
      <c r="G5" s="62"/>
      <c r="H5" s="62"/>
      <c r="I5" s="62"/>
      <c r="J5" s="62"/>
      <c r="K5" s="82"/>
      <c r="L5" s="87" t="str">
        <f>IF(E5="","",VLOOKUP(E5, N5:O12, 2, FALSE))</f>
        <v/>
      </c>
      <c r="N5" s="9" t="s">
        <v>14</v>
      </c>
      <c r="O5" s="8" t="s">
        <v>15</v>
      </c>
    </row>
    <row r="6" spans="1:15" ht="18.899999999999999" customHeight="1">
      <c r="A6" s="5"/>
      <c r="B6" s="60" t="s">
        <v>26</v>
      </c>
      <c r="C6" s="60"/>
      <c r="D6" s="60"/>
      <c r="E6" s="61"/>
      <c r="F6" s="62"/>
      <c r="G6" s="62"/>
      <c r="H6" s="62"/>
      <c r="I6" s="62"/>
      <c r="J6" s="62"/>
      <c r="K6" s="62"/>
      <c r="L6" s="10" t="s">
        <v>27</v>
      </c>
      <c r="N6" s="11" t="s">
        <v>30</v>
      </c>
      <c r="O6" s="8" t="s">
        <v>15</v>
      </c>
    </row>
    <row r="7" spans="1:15" ht="5.0999999999999996" customHeight="1">
      <c r="N7" s="11" t="s">
        <v>31</v>
      </c>
      <c r="O7" s="8" t="s">
        <v>15</v>
      </c>
    </row>
    <row r="8" spans="1:15" ht="18.899999999999999" customHeight="1">
      <c r="B8" s="63" t="s">
        <v>32</v>
      </c>
      <c r="C8" s="66" t="s">
        <v>0</v>
      </c>
      <c r="D8" s="25" t="s">
        <v>2</v>
      </c>
      <c r="E8" s="26"/>
      <c r="F8" s="84" t="s">
        <v>33</v>
      </c>
      <c r="G8" s="84" t="s">
        <v>34</v>
      </c>
      <c r="H8" s="25" t="s">
        <v>40</v>
      </c>
      <c r="I8" s="26"/>
      <c r="J8" s="26"/>
      <c r="K8" s="26"/>
      <c r="L8" s="68"/>
      <c r="N8" s="11" t="s">
        <v>35</v>
      </c>
      <c r="O8" s="8" t="s">
        <v>16</v>
      </c>
    </row>
    <row r="9" spans="1:15" ht="18.899999999999999" customHeight="1">
      <c r="B9" s="64"/>
      <c r="C9" s="67"/>
      <c r="D9" s="69" t="s">
        <v>9</v>
      </c>
      <c r="E9" s="2" t="s">
        <v>10</v>
      </c>
      <c r="F9" s="12"/>
      <c r="G9" s="12"/>
      <c r="H9" s="43"/>
      <c r="I9" s="44"/>
      <c r="J9" s="44"/>
      <c r="K9" s="44"/>
      <c r="L9" s="45"/>
      <c r="N9" s="11" t="s">
        <v>36</v>
      </c>
      <c r="O9" s="8" t="s">
        <v>16</v>
      </c>
    </row>
    <row r="10" spans="1:15" ht="18.899999999999999" customHeight="1">
      <c r="B10" s="64"/>
      <c r="C10" s="67"/>
      <c r="D10" s="70"/>
      <c r="E10" s="2" t="s">
        <v>53</v>
      </c>
      <c r="F10" s="12"/>
      <c r="G10" s="12"/>
      <c r="H10" s="37"/>
      <c r="I10" s="38"/>
      <c r="J10" s="38"/>
      <c r="K10" s="38"/>
      <c r="L10" s="39"/>
      <c r="N10" s="11" t="s">
        <v>37</v>
      </c>
      <c r="O10" s="8" t="s">
        <v>16</v>
      </c>
    </row>
    <row r="11" spans="1:15" ht="18.899999999999999" customHeight="1">
      <c r="B11" s="64"/>
      <c r="C11" s="67"/>
      <c r="D11" s="70"/>
      <c r="E11" s="2" t="s">
        <v>8</v>
      </c>
      <c r="F11" s="12"/>
      <c r="G11" s="12"/>
      <c r="H11" s="37"/>
      <c r="I11" s="38"/>
      <c r="J11" s="38"/>
      <c r="K11" s="38"/>
      <c r="L11" s="39"/>
      <c r="N11" s="11" t="s">
        <v>38</v>
      </c>
      <c r="O11" s="8" t="s">
        <v>16</v>
      </c>
    </row>
    <row r="12" spans="1:15" ht="18.899999999999999" customHeight="1">
      <c r="B12" s="64"/>
      <c r="C12" s="67"/>
      <c r="D12" s="70"/>
      <c r="E12" s="3" t="s">
        <v>3</v>
      </c>
      <c r="F12" s="90"/>
      <c r="G12" s="88" t="str">
        <f>IF(AND(G9="",G10="",G11=""),"",SUM(G9:G11))</f>
        <v/>
      </c>
      <c r="H12" s="27"/>
      <c r="I12" s="28"/>
      <c r="J12" s="28"/>
      <c r="K12" s="28"/>
      <c r="L12" s="29"/>
      <c r="N12" s="8" t="s">
        <v>24</v>
      </c>
      <c r="O12" s="8" t="s">
        <v>25</v>
      </c>
    </row>
    <row r="13" spans="1:15" ht="70.5" customHeight="1">
      <c r="B13" s="64"/>
      <c r="C13" s="67"/>
      <c r="D13" s="30" t="s">
        <v>48</v>
      </c>
      <c r="E13" s="71"/>
      <c r="F13" s="91"/>
      <c r="G13" s="89" t="str">
        <f>IF(G12="","",IF(L5="国内", MIN(E6*30000, G37,500000), IF(L5="国外",MIN(E6*50000, G37,500000),MIN(G37,300000))))</f>
        <v/>
      </c>
      <c r="H13" s="72" t="s">
        <v>51</v>
      </c>
      <c r="I13" s="73"/>
      <c r="J13" s="73"/>
      <c r="K13" s="73"/>
      <c r="L13" s="74"/>
    </row>
    <row r="14" spans="1:15" ht="9.6" customHeight="1">
      <c r="B14" s="64"/>
      <c r="C14" s="75" t="s">
        <v>1</v>
      </c>
      <c r="D14" s="63" t="s">
        <v>4</v>
      </c>
      <c r="E14" s="78" t="s">
        <v>17</v>
      </c>
      <c r="F14" s="92"/>
      <c r="G14" s="101" t="str">
        <f>L16</f>
        <v/>
      </c>
      <c r="H14" s="58" t="s">
        <v>41</v>
      </c>
      <c r="I14" s="49" t="s">
        <v>42</v>
      </c>
      <c r="J14" s="49" t="s">
        <v>43</v>
      </c>
      <c r="K14" s="49" t="s">
        <v>44</v>
      </c>
      <c r="L14" s="49" t="s">
        <v>49</v>
      </c>
    </row>
    <row r="15" spans="1:15" ht="9.6" customHeight="1">
      <c r="B15" s="64"/>
      <c r="C15" s="76"/>
      <c r="D15" s="64"/>
      <c r="E15" s="79"/>
      <c r="F15" s="93"/>
      <c r="G15" s="102"/>
      <c r="H15" s="59"/>
      <c r="I15" s="50"/>
      <c r="J15" s="50"/>
      <c r="K15" s="50"/>
      <c r="L15" s="50"/>
    </row>
    <row r="16" spans="1:15" ht="15" customHeight="1">
      <c r="B16" s="64"/>
      <c r="C16" s="76"/>
      <c r="D16" s="64"/>
      <c r="E16" s="51"/>
      <c r="F16" s="53"/>
      <c r="G16" s="103"/>
      <c r="H16" s="97"/>
      <c r="I16" s="98" t="str">
        <f>IF(H16="","",MIN(ROUNDDOWN(H16/2,0), 5000))</f>
        <v/>
      </c>
      <c r="J16" s="99"/>
      <c r="K16" s="99"/>
      <c r="L16" s="100" t="str">
        <f>IF(OR(I16="",J16="",K16=""),"",I16*J16*K16)</f>
        <v/>
      </c>
    </row>
    <row r="17" spans="2:12" ht="54.9" customHeight="1">
      <c r="B17" s="64"/>
      <c r="C17" s="76"/>
      <c r="D17" s="64"/>
      <c r="E17" s="52"/>
      <c r="F17" s="54"/>
      <c r="G17" s="104"/>
      <c r="H17" s="55" t="s">
        <v>50</v>
      </c>
      <c r="I17" s="56"/>
      <c r="J17" s="56"/>
      <c r="K17" s="56"/>
      <c r="L17" s="57"/>
    </row>
    <row r="18" spans="2:12" ht="18.899999999999999" customHeight="1">
      <c r="B18" s="64"/>
      <c r="C18" s="76"/>
      <c r="D18" s="64"/>
      <c r="E18" s="18" t="s">
        <v>18</v>
      </c>
      <c r="F18" s="12"/>
      <c r="G18" s="12"/>
      <c r="H18" s="43"/>
      <c r="I18" s="44"/>
      <c r="J18" s="44"/>
      <c r="K18" s="44"/>
      <c r="L18" s="45"/>
    </row>
    <row r="19" spans="2:12" ht="18.899999999999999" customHeight="1">
      <c r="B19" s="64"/>
      <c r="C19" s="76"/>
      <c r="D19" s="64"/>
      <c r="E19" s="1"/>
      <c r="F19" s="19"/>
      <c r="G19" s="19"/>
      <c r="H19" s="46" t="s">
        <v>45</v>
      </c>
      <c r="I19" s="47"/>
      <c r="J19" s="47"/>
      <c r="K19" s="47"/>
      <c r="L19" s="48"/>
    </row>
    <row r="20" spans="2:12" ht="18.899999999999999" customHeight="1">
      <c r="B20" s="64"/>
      <c r="C20" s="76"/>
      <c r="D20" s="64"/>
      <c r="E20" s="18" t="s">
        <v>19</v>
      </c>
      <c r="F20" s="12"/>
      <c r="G20" s="12"/>
      <c r="H20" s="43"/>
      <c r="I20" s="44"/>
      <c r="J20" s="44"/>
      <c r="K20" s="44"/>
      <c r="L20" s="45"/>
    </row>
    <row r="21" spans="2:12" ht="18.899999999999999" customHeight="1">
      <c r="B21" s="64"/>
      <c r="C21" s="76"/>
      <c r="D21" s="64"/>
      <c r="E21" s="1"/>
      <c r="F21" s="19"/>
      <c r="G21" s="19"/>
      <c r="H21" s="40"/>
      <c r="I21" s="41"/>
      <c r="J21" s="41"/>
      <c r="K21" s="41"/>
      <c r="L21" s="42"/>
    </row>
    <row r="22" spans="2:12" ht="18.899999999999999" customHeight="1">
      <c r="B22" s="64"/>
      <c r="C22" s="76"/>
      <c r="D22" s="64"/>
      <c r="E22" s="18" t="s">
        <v>20</v>
      </c>
      <c r="F22" s="12"/>
      <c r="G22" s="12"/>
      <c r="H22" s="37"/>
      <c r="I22" s="38"/>
      <c r="J22" s="38"/>
      <c r="K22" s="38"/>
      <c r="L22" s="39"/>
    </row>
    <row r="23" spans="2:12" ht="18.899999999999999" customHeight="1">
      <c r="B23" s="64"/>
      <c r="C23" s="76"/>
      <c r="D23" s="64"/>
      <c r="E23" s="1"/>
      <c r="F23" s="19"/>
      <c r="G23" s="19"/>
      <c r="H23" s="40"/>
      <c r="I23" s="41"/>
      <c r="J23" s="41"/>
      <c r="K23" s="41"/>
      <c r="L23" s="42"/>
    </row>
    <row r="24" spans="2:12" ht="18.899999999999999" customHeight="1">
      <c r="B24" s="64"/>
      <c r="C24" s="76"/>
      <c r="D24" s="64"/>
      <c r="E24" s="18" t="s">
        <v>6</v>
      </c>
      <c r="F24" s="12"/>
      <c r="G24" s="12"/>
      <c r="H24" s="43"/>
      <c r="I24" s="44"/>
      <c r="J24" s="44"/>
      <c r="K24" s="44"/>
      <c r="L24" s="45"/>
    </row>
    <row r="25" spans="2:12" ht="18.899999999999999" customHeight="1">
      <c r="B25" s="64"/>
      <c r="C25" s="76"/>
      <c r="D25" s="64"/>
      <c r="E25" s="1"/>
      <c r="F25" s="19"/>
      <c r="G25" s="19"/>
      <c r="H25" s="40"/>
      <c r="I25" s="41"/>
      <c r="J25" s="41"/>
      <c r="K25" s="41"/>
      <c r="L25" s="42"/>
    </row>
    <row r="26" spans="2:12" ht="18.899999999999999" customHeight="1">
      <c r="B26" s="64"/>
      <c r="C26" s="76"/>
      <c r="D26" s="64"/>
      <c r="E26" s="18" t="s">
        <v>21</v>
      </c>
      <c r="F26" s="12"/>
      <c r="G26" s="12"/>
      <c r="H26" s="37"/>
      <c r="I26" s="38"/>
      <c r="J26" s="38"/>
      <c r="K26" s="38"/>
      <c r="L26" s="39"/>
    </row>
    <row r="27" spans="2:12" ht="18.899999999999999" customHeight="1">
      <c r="B27" s="64"/>
      <c r="C27" s="76"/>
      <c r="D27" s="64"/>
      <c r="E27" s="1"/>
      <c r="F27" s="19"/>
      <c r="G27" s="19"/>
      <c r="H27" s="40"/>
      <c r="I27" s="41"/>
      <c r="J27" s="41"/>
      <c r="K27" s="41"/>
      <c r="L27" s="42"/>
    </row>
    <row r="28" spans="2:12" ht="18.899999999999999" customHeight="1">
      <c r="B28" s="64"/>
      <c r="C28" s="76"/>
      <c r="D28" s="64"/>
      <c r="E28" s="18" t="s">
        <v>22</v>
      </c>
      <c r="F28" s="12"/>
      <c r="G28" s="12"/>
      <c r="H28" s="43"/>
      <c r="I28" s="44"/>
      <c r="J28" s="44"/>
      <c r="K28" s="44"/>
      <c r="L28" s="45"/>
    </row>
    <row r="29" spans="2:12" ht="18.899999999999999" customHeight="1">
      <c r="B29" s="64"/>
      <c r="C29" s="76"/>
      <c r="D29" s="64"/>
      <c r="E29" s="1"/>
      <c r="F29" s="19"/>
      <c r="G29" s="19"/>
      <c r="H29" s="40"/>
      <c r="I29" s="41"/>
      <c r="J29" s="41"/>
      <c r="K29" s="41"/>
      <c r="L29" s="42"/>
    </row>
    <row r="30" spans="2:12" ht="18.899999999999999" customHeight="1">
      <c r="B30" s="64"/>
      <c r="C30" s="76"/>
      <c r="D30" s="64"/>
      <c r="E30" s="3" t="s">
        <v>46</v>
      </c>
      <c r="F30" s="12"/>
      <c r="G30" s="12"/>
      <c r="H30" s="43"/>
      <c r="I30" s="44"/>
      <c r="J30" s="44"/>
      <c r="K30" s="44"/>
      <c r="L30" s="45"/>
    </row>
    <row r="31" spans="2:12" ht="18.899999999999999" customHeight="1">
      <c r="B31" s="64"/>
      <c r="C31" s="76"/>
      <c r="D31" s="64"/>
      <c r="E31" s="1"/>
      <c r="F31" s="19"/>
      <c r="G31" s="19"/>
      <c r="H31" s="40"/>
      <c r="I31" s="41"/>
      <c r="J31" s="41"/>
      <c r="K31" s="41"/>
      <c r="L31" s="42"/>
    </row>
    <row r="32" spans="2:12" ht="18.899999999999999" customHeight="1">
      <c r="B32" s="64"/>
      <c r="C32" s="76"/>
      <c r="D32" s="64"/>
      <c r="E32" s="2" t="s">
        <v>28</v>
      </c>
      <c r="F32" s="12"/>
      <c r="G32" s="12"/>
      <c r="H32" s="43"/>
      <c r="I32" s="44"/>
      <c r="J32" s="44"/>
      <c r="K32" s="44"/>
      <c r="L32" s="45"/>
    </row>
    <row r="33" spans="2:12" ht="18.899999999999999" customHeight="1">
      <c r="B33" s="64"/>
      <c r="C33" s="76"/>
      <c r="D33" s="64"/>
      <c r="E33" s="4"/>
      <c r="F33" s="19"/>
      <c r="G33" s="19"/>
      <c r="H33" s="40"/>
      <c r="I33" s="41"/>
      <c r="J33" s="41"/>
      <c r="K33" s="41"/>
      <c r="L33" s="42"/>
    </row>
    <row r="34" spans="2:12" ht="18.899999999999999" customHeight="1">
      <c r="B34" s="64"/>
      <c r="C34" s="76"/>
      <c r="D34" s="64"/>
      <c r="E34" s="18" t="s">
        <v>23</v>
      </c>
      <c r="F34" s="12"/>
      <c r="G34" s="12"/>
      <c r="H34" s="37"/>
      <c r="I34" s="38"/>
      <c r="J34" s="38"/>
      <c r="K34" s="38"/>
      <c r="L34" s="39"/>
    </row>
    <row r="35" spans="2:12" ht="18.899999999999999" customHeight="1">
      <c r="B35" s="64"/>
      <c r="C35" s="76"/>
      <c r="D35" s="64"/>
      <c r="E35" s="18"/>
      <c r="F35" s="12"/>
      <c r="G35" s="12"/>
      <c r="H35" s="40"/>
      <c r="I35" s="41"/>
      <c r="J35" s="41"/>
      <c r="K35" s="41"/>
      <c r="L35" s="42"/>
    </row>
    <row r="36" spans="2:12" ht="18.899999999999999" customHeight="1">
      <c r="B36" s="64"/>
      <c r="C36" s="76"/>
      <c r="D36" s="65"/>
      <c r="E36" s="20" t="s">
        <v>3</v>
      </c>
      <c r="F36" s="14"/>
      <c r="G36" s="89" t="str">
        <f>IF(AND(G14="",G18="",G20="",G22="",G24="",G26="",G28="",G30="",G32="",G34=""),"",SUM(G14:G35))</f>
        <v/>
      </c>
      <c r="H36" s="27"/>
      <c r="I36" s="28"/>
      <c r="J36" s="28"/>
      <c r="K36" s="28"/>
      <c r="L36" s="29"/>
    </row>
    <row r="37" spans="2:12" ht="54.9" customHeight="1">
      <c r="B37" s="64"/>
      <c r="C37" s="76"/>
      <c r="D37" s="30" t="s">
        <v>39</v>
      </c>
      <c r="E37" s="31"/>
      <c r="F37" s="14"/>
      <c r="G37" s="89" t="str">
        <f>IF(G36="","",IF(L5="市内",ROUNDDOWN((G36-G10)/2,0),G36-G10))</f>
        <v/>
      </c>
      <c r="H37" s="32" t="s">
        <v>52</v>
      </c>
      <c r="I37" s="33"/>
      <c r="J37" s="33"/>
      <c r="K37" s="33"/>
      <c r="L37" s="34"/>
    </row>
    <row r="38" spans="2:12" ht="18.899999999999999" customHeight="1">
      <c r="B38" s="64"/>
      <c r="C38" s="76"/>
      <c r="D38" s="35" t="s">
        <v>5</v>
      </c>
      <c r="E38" s="85" t="s">
        <v>54</v>
      </c>
      <c r="F38" s="12"/>
      <c r="G38" s="95" t="str">
        <f>IF(H16="","",(H16*J16*K16)-L16)</f>
        <v/>
      </c>
      <c r="H38" s="37"/>
      <c r="I38" s="38"/>
      <c r="J38" s="38"/>
      <c r="K38" s="38"/>
      <c r="L38" s="39"/>
    </row>
    <row r="39" spans="2:12" ht="18.899999999999999" customHeight="1">
      <c r="B39" s="64"/>
      <c r="C39" s="76"/>
      <c r="D39" s="35"/>
      <c r="E39" s="18"/>
      <c r="F39" s="12"/>
      <c r="G39" s="12"/>
      <c r="H39" s="37"/>
      <c r="I39" s="38"/>
      <c r="J39" s="38"/>
      <c r="K39" s="38"/>
      <c r="L39" s="39"/>
    </row>
    <row r="40" spans="2:12" ht="18.899999999999999" customHeight="1">
      <c r="B40" s="64"/>
      <c r="C40" s="76"/>
      <c r="D40" s="35"/>
      <c r="E40" s="18"/>
      <c r="F40" s="12"/>
      <c r="G40" s="12"/>
      <c r="H40" s="40"/>
      <c r="I40" s="41"/>
      <c r="J40" s="41"/>
      <c r="K40" s="41"/>
      <c r="L40" s="42"/>
    </row>
    <row r="41" spans="2:12" ht="18.899999999999999" customHeight="1">
      <c r="B41" s="64"/>
      <c r="C41" s="76"/>
      <c r="D41" s="36"/>
      <c r="E41" s="21" t="s">
        <v>3</v>
      </c>
      <c r="F41" s="13"/>
      <c r="G41" s="88" t="str">
        <f>IF(AND(G38="",G39=""),"",SUM(G38:G40))</f>
        <v/>
      </c>
      <c r="H41" s="27"/>
      <c r="I41" s="28"/>
      <c r="J41" s="28"/>
      <c r="K41" s="28"/>
      <c r="L41" s="29"/>
    </row>
    <row r="42" spans="2:12" ht="18.899999999999999" customHeight="1">
      <c r="B42" s="65"/>
      <c r="C42" s="77"/>
      <c r="D42" s="25" t="s">
        <v>7</v>
      </c>
      <c r="E42" s="26"/>
      <c r="F42" s="19"/>
      <c r="G42" s="96" t="str">
        <f>IF(G36="","",SUM(G36,G41))</f>
        <v/>
      </c>
      <c r="H42" s="27"/>
      <c r="I42" s="28"/>
      <c r="J42" s="28"/>
      <c r="K42" s="28"/>
      <c r="L42" s="29"/>
    </row>
    <row r="43" spans="2:12" ht="20.100000000000001" customHeight="1">
      <c r="H43" s="22"/>
    </row>
    <row r="44" spans="2:12" ht="20.100000000000001" customHeight="1"/>
    <row r="45" spans="2:12" ht="20.100000000000001" customHeight="1"/>
    <row r="46" spans="2:12" ht="20.100000000000001" customHeight="1"/>
    <row r="47" spans="2:12" ht="20.100000000000001" customHeight="1"/>
    <row r="48" spans="2:12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</sheetData>
  <mergeCells count="61">
    <mergeCell ref="H9:L9"/>
    <mergeCell ref="H28:L28"/>
    <mergeCell ref="H29:L29"/>
    <mergeCell ref="H30:L30"/>
    <mergeCell ref="H31:L31"/>
    <mergeCell ref="B3:D3"/>
    <mergeCell ref="E3:L3"/>
    <mergeCell ref="B4:D4"/>
    <mergeCell ref="E4:L4"/>
    <mergeCell ref="B5:D5"/>
    <mergeCell ref="E5:K5"/>
    <mergeCell ref="B6:D6"/>
    <mergeCell ref="E6:K6"/>
    <mergeCell ref="B8:B42"/>
    <mergeCell ref="C8:C13"/>
    <mergeCell ref="D8:E8"/>
    <mergeCell ref="H8:L8"/>
    <mergeCell ref="D9:D12"/>
    <mergeCell ref="H10:L10"/>
    <mergeCell ref="H11:L11"/>
    <mergeCell ref="H12:L12"/>
    <mergeCell ref="D13:E13"/>
    <mergeCell ref="H13:L13"/>
    <mergeCell ref="C14:C42"/>
    <mergeCell ref="D14:D36"/>
    <mergeCell ref="E14:E15"/>
    <mergeCell ref="F14:F15"/>
    <mergeCell ref="L14:L15"/>
    <mergeCell ref="E16:E17"/>
    <mergeCell ref="F16:F17"/>
    <mergeCell ref="G16:G17"/>
    <mergeCell ref="H17:L17"/>
    <mergeCell ref="G14:G15"/>
    <mergeCell ref="H14:H15"/>
    <mergeCell ref="I14:I15"/>
    <mergeCell ref="J14:J15"/>
    <mergeCell ref="K14:K15"/>
    <mergeCell ref="H35:L35"/>
    <mergeCell ref="H18:L18"/>
    <mergeCell ref="H19:L19"/>
    <mergeCell ref="H20:L20"/>
    <mergeCell ref="H21:L21"/>
    <mergeCell ref="H22:L22"/>
    <mergeCell ref="H23:L23"/>
    <mergeCell ref="H24:L24"/>
    <mergeCell ref="H25:L25"/>
    <mergeCell ref="H26:L26"/>
    <mergeCell ref="H27:L27"/>
    <mergeCell ref="H34:L34"/>
    <mergeCell ref="H32:L32"/>
    <mergeCell ref="H33:L33"/>
    <mergeCell ref="D42:E42"/>
    <mergeCell ref="H42:L42"/>
    <mergeCell ref="H36:L36"/>
    <mergeCell ref="D37:E37"/>
    <mergeCell ref="H37:L37"/>
    <mergeCell ref="D38:D41"/>
    <mergeCell ref="H38:L38"/>
    <mergeCell ref="H39:L39"/>
    <mergeCell ref="H40:L40"/>
    <mergeCell ref="H41:L41"/>
  </mergeCells>
  <phoneticPr fontId="1"/>
  <dataValidations count="1">
    <dataValidation type="list" allowBlank="1" showInputMessage="1" showErrorMessage="1" sqref="E5:K5" xr:uid="{00000000-0002-0000-0000-000000000000}">
      <formula1>$N$5:$N$12</formula1>
    </dataValidation>
  </dataValidations>
  <pageMargins left="0.59055118110236227" right="0.59055118110236227" top="0.59055118110236227" bottom="0.19685039370078741" header="0.31496062992125984" footer="0.39370078740157483"/>
  <pageSetup paperSize="9" scale="92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46922-4C23-4A72-B13A-F8DCF2F5E77A}">
  <sheetPr>
    <pageSetUpPr fitToPage="1"/>
  </sheetPr>
  <dimension ref="A1:O118"/>
  <sheetViews>
    <sheetView view="pageBreakPreview" zoomScaleNormal="100" zoomScaleSheetLayoutView="100" workbookViewId="0">
      <selection activeCell="N17" sqref="N17"/>
    </sheetView>
  </sheetViews>
  <sheetFormatPr defaultColWidth="9" defaultRowHeight="12"/>
  <cols>
    <col min="1" max="1" width="1.77734375" style="8" customWidth="1"/>
    <col min="2" max="4" width="3.6640625" style="8" customWidth="1"/>
    <col min="5" max="5" width="24.6640625" style="8" customWidth="1"/>
    <col min="6" max="7" width="11.109375" style="6" customWidth="1"/>
    <col min="8" max="12" width="8.109375" style="7" customWidth="1"/>
    <col min="13" max="13" width="5.21875" style="8" customWidth="1"/>
    <col min="14" max="14" width="16.21875" style="8" bestFit="1" customWidth="1"/>
    <col min="15" max="16384" width="9" style="8"/>
  </cols>
  <sheetData>
    <row r="1" spans="1:15">
      <c r="A1" s="5" t="s">
        <v>47</v>
      </c>
      <c r="B1" s="5"/>
      <c r="C1" s="5"/>
      <c r="D1" s="5"/>
      <c r="E1" s="6"/>
    </row>
    <row r="2" spans="1:15" ht="14.25" customHeight="1">
      <c r="A2" s="5"/>
      <c r="B2" s="5" t="s">
        <v>29</v>
      </c>
      <c r="C2" s="5"/>
      <c r="D2" s="5"/>
      <c r="E2" s="6"/>
    </row>
    <row r="3" spans="1:15" ht="18.899999999999999" customHeight="1">
      <c r="A3" s="5"/>
      <c r="B3" s="60" t="s">
        <v>11</v>
      </c>
      <c r="C3" s="60"/>
      <c r="D3" s="60"/>
      <c r="E3" s="80"/>
      <c r="F3" s="80"/>
      <c r="G3" s="80"/>
      <c r="H3" s="80"/>
      <c r="I3" s="80"/>
      <c r="J3" s="80"/>
      <c r="K3" s="80"/>
      <c r="L3" s="80"/>
      <c r="N3" s="86"/>
    </row>
    <row r="4" spans="1:15" ht="18.899999999999999" customHeight="1">
      <c r="A4" s="5"/>
      <c r="B4" s="60" t="s">
        <v>12</v>
      </c>
      <c r="C4" s="60"/>
      <c r="D4" s="60"/>
      <c r="E4" s="81"/>
      <c r="F4" s="81"/>
      <c r="G4" s="81"/>
      <c r="H4" s="81"/>
      <c r="I4" s="81"/>
      <c r="J4" s="81"/>
      <c r="K4" s="81"/>
      <c r="L4" s="81"/>
    </row>
    <row r="5" spans="1:15" ht="18.899999999999999" customHeight="1">
      <c r="A5" s="5"/>
      <c r="B5" s="83" t="s">
        <v>13</v>
      </c>
      <c r="C5" s="83"/>
      <c r="D5" s="83"/>
      <c r="E5" s="61"/>
      <c r="F5" s="62"/>
      <c r="G5" s="62"/>
      <c r="H5" s="62"/>
      <c r="I5" s="62"/>
      <c r="J5" s="62"/>
      <c r="K5" s="82"/>
      <c r="L5" s="94"/>
      <c r="N5" s="9" t="s">
        <v>14</v>
      </c>
      <c r="O5" s="8" t="s">
        <v>15</v>
      </c>
    </row>
    <row r="6" spans="1:15" ht="18.899999999999999" customHeight="1">
      <c r="A6" s="5"/>
      <c r="B6" s="60" t="s">
        <v>26</v>
      </c>
      <c r="C6" s="60"/>
      <c r="D6" s="60"/>
      <c r="E6" s="61"/>
      <c r="F6" s="62"/>
      <c r="G6" s="62"/>
      <c r="H6" s="62"/>
      <c r="I6" s="62"/>
      <c r="J6" s="62"/>
      <c r="K6" s="62"/>
      <c r="L6" s="23" t="s">
        <v>27</v>
      </c>
      <c r="N6" s="11" t="s">
        <v>30</v>
      </c>
      <c r="O6" s="8" t="s">
        <v>15</v>
      </c>
    </row>
    <row r="7" spans="1:15" ht="5.0999999999999996" customHeight="1">
      <c r="N7" s="11" t="s">
        <v>31</v>
      </c>
      <c r="O7" s="8" t="s">
        <v>15</v>
      </c>
    </row>
    <row r="8" spans="1:15" ht="18.899999999999999" customHeight="1">
      <c r="B8" s="63" t="s">
        <v>32</v>
      </c>
      <c r="C8" s="66" t="s">
        <v>0</v>
      </c>
      <c r="D8" s="25" t="s">
        <v>2</v>
      </c>
      <c r="E8" s="26"/>
      <c r="F8" s="84" t="s">
        <v>33</v>
      </c>
      <c r="G8" s="84" t="s">
        <v>34</v>
      </c>
      <c r="H8" s="25" t="s">
        <v>40</v>
      </c>
      <c r="I8" s="26"/>
      <c r="J8" s="26"/>
      <c r="K8" s="26"/>
      <c r="L8" s="68"/>
      <c r="N8" s="11" t="s">
        <v>35</v>
      </c>
      <c r="O8" s="8" t="s">
        <v>16</v>
      </c>
    </row>
    <row r="9" spans="1:15" ht="18.899999999999999" customHeight="1">
      <c r="B9" s="64"/>
      <c r="C9" s="67"/>
      <c r="D9" s="69" t="s">
        <v>9</v>
      </c>
      <c r="E9" s="2" t="s">
        <v>10</v>
      </c>
      <c r="F9" s="12"/>
      <c r="G9" s="12"/>
      <c r="H9" s="43"/>
      <c r="I9" s="44"/>
      <c r="J9" s="44"/>
      <c r="K9" s="44"/>
      <c r="L9" s="45"/>
      <c r="N9" s="11" t="s">
        <v>36</v>
      </c>
      <c r="O9" s="8" t="s">
        <v>16</v>
      </c>
    </row>
    <row r="10" spans="1:15" ht="18.899999999999999" customHeight="1">
      <c r="B10" s="64"/>
      <c r="C10" s="67"/>
      <c r="D10" s="70"/>
      <c r="E10" s="2" t="s">
        <v>53</v>
      </c>
      <c r="F10" s="12"/>
      <c r="G10" s="12"/>
      <c r="H10" s="37"/>
      <c r="I10" s="38"/>
      <c r="J10" s="38"/>
      <c r="K10" s="38"/>
      <c r="L10" s="39"/>
      <c r="N10" s="11" t="s">
        <v>37</v>
      </c>
      <c r="O10" s="8" t="s">
        <v>16</v>
      </c>
    </row>
    <row r="11" spans="1:15" ht="18.899999999999999" customHeight="1">
      <c r="B11" s="64"/>
      <c r="C11" s="67"/>
      <c r="D11" s="70"/>
      <c r="E11" s="2" t="s">
        <v>8</v>
      </c>
      <c r="F11" s="12"/>
      <c r="G11" s="12"/>
      <c r="H11" s="37"/>
      <c r="I11" s="38"/>
      <c r="J11" s="38"/>
      <c r="K11" s="38"/>
      <c r="L11" s="39"/>
      <c r="N11" s="11" t="s">
        <v>38</v>
      </c>
      <c r="O11" s="8" t="s">
        <v>16</v>
      </c>
    </row>
    <row r="12" spans="1:15" ht="18.899999999999999" customHeight="1">
      <c r="B12" s="64"/>
      <c r="C12" s="67"/>
      <c r="D12" s="70"/>
      <c r="E12" s="3" t="s">
        <v>3</v>
      </c>
      <c r="F12" s="90"/>
      <c r="G12" s="90"/>
      <c r="H12" s="27"/>
      <c r="I12" s="28"/>
      <c r="J12" s="28"/>
      <c r="K12" s="28"/>
      <c r="L12" s="29"/>
      <c r="N12" s="8" t="s">
        <v>24</v>
      </c>
      <c r="O12" s="8" t="s">
        <v>25</v>
      </c>
    </row>
    <row r="13" spans="1:15" ht="70.5" customHeight="1">
      <c r="B13" s="64"/>
      <c r="C13" s="67"/>
      <c r="D13" s="30" t="s">
        <v>48</v>
      </c>
      <c r="E13" s="71"/>
      <c r="F13" s="91"/>
      <c r="G13" s="91"/>
      <c r="H13" s="72" t="s">
        <v>51</v>
      </c>
      <c r="I13" s="73"/>
      <c r="J13" s="73"/>
      <c r="K13" s="73"/>
      <c r="L13" s="74"/>
    </row>
    <row r="14" spans="1:15" ht="9.6" customHeight="1">
      <c r="B14" s="64"/>
      <c r="C14" s="75" t="s">
        <v>1</v>
      </c>
      <c r="D14" s="63" t="s">
        <v>4</v>
      </c>
      <c r="E14" s="78" t="s">
        <v>17</v>
      </c>
      <c r="F14" s="92"/>
      <c r="G14" s="92"/>
      <c r="H14" s="58" t="s">
        <v>41</v>
      </c>
      <c r="I14" s="49" t="s">
        <v>42</v>
      </c>
      <c r="J14" s="49" t="s">
        <v>43</v>
      </c>
      <c r="K14" s="49" t="s">
        <v>44</v>
      </c>
      <c r="L14" s="49" t="s">
        <v>49</v>
      </c>
    </row>
    <row r="15" spans="1:15" ht="9.6" customHeight="1">
      <c r="B15" s="64"/>
      <c r="C15" s="76"/>
      <c r="D15" s="64"/>
      <c r="E15" s="79"/>
      <c r="F15" s="93"/>
      <c r="G15" s="93"/>
      <c r="H15" s="59"/>
      <c r="I15" s="50"/>
      <c r="J15" s="50"/>
      <c r="K15" s="50"/>
      <c r="L15" s="50"/>
    </row>
    <row r="16" spans="1:15" ht="15" customHeight="1">
      <c r="B16" s="64"/>
      <c r="C16" s="76"/>
      <c r="D16" s="64"/>
      <c r="E16" s="51"/>
      <c r="F16" s="53"/>
      <c r="G16" s="53"/>
      <c r="H16" s="15"/>
      <c r="I16" s="16"/>
      <c r="J16" s="16"/>
      <c r="K16" s="16"/>
      <c r="L16" s="17"/>
    </row>
    <row r="17" spans="2:12" ht="54.9" customHeight="1">
      <c r="B17" s="64"/>
      <c r="C17" s="76"/>
      <c r="D17" s="64"/>
      <c r="E17" s="52"/>
      <c r="F17" s="54"/>
      <c r="G17" s="54"/>
      <c r="H17" s="55" t="s">
        <v>50</v>
      </c>
      <c r="I17" s="56"/>
      <c r="J17" s="56"/>
      <c r="K17" s="56"/>
      <c r="L17" s="57"/>
    </row>
    <row r="18" spans="2:12" ht="18.899999999999999" customHeight="1">
      <c r="B18" s="64"/>
      <c r="C18" s="76"/>
      <c r="D18" s="64"/>
      <c r="E18" s="18" t="s">
        <v>18</v>
      </c>
      <c r="F18" s="12"/>
      <c r="G18" s="12"/>
      <c r="H18" s="43"/>
      <c r="I18" s="44"/>
      <c r="J18" s="44"/>
      <c r="K18" s="44"/>
      <c r="L18" s="45"/>
    </row>
    <row r="19" spans="2:12" ht="18.899999999999999" customHeight="1">
      <c r="B19" s="64"/>
      <c r="C19" s="76"/>
      <c r="D19" s="64"/>
      <c r="E19" s="1"/>
      <c r="F19" s="19"/>
      <c r="G19" s="19"/>
      <c r="H19" s="46" t="s">
        <v>45</v>
      </c>
      <c r="I19" s="47"/>
      <c r="J19" s="47"/>
      <c r="K19" s="47"/>
      <c r="L19" s="48"/>
    </row>
    <row r="20" spans="2:12" ht="18.899999999999999" customHeight="1">
      <c r="B20" s="64"/>
      <c r="C20" s="76"/>
      <c r="D20" s="64"/>
      <c r="E20" s="18" t="s">
        <v>19</v>
      </c>
      <c r="F20" s="12"/>
      <c r="G20" s="12"/>
      <c r="H20" s="43"/>
      <c r="I20" s="44"/>
      <c r="J20" s="44"/>
      <c r="K20" s="44"/>
      <c r="L20" s="45"/>
    </row>
    <row r="21" spans="2:12" ht="18.899999999999999" customHeight="1">
      <c r="B21" s="64"/>
      <c r="C21" s="76"/>
      <c r="D21" s="64"/>
      <c r="E21" s="1"/>
      <c r="F21" s="19"/>
      <c r="G21" s="19"/>
      <c r="H21" s="40"/>
      <c r="I21" s="41"/>
      <c r="J21" s="41"/>
      <c r="K21" s="41"/>
      <c r="L21" s="42"/>
    </row>
    <row r="22" spans="2:12" ht="18.899999999999999" customHeight="1">
      <c r="B22" s="64"/>
      <c r="C22" s="76"/>
      <c r="D22" s="64"/>
      <c r="E22" s="18" t="s">
        <v>20</v>
      </c>
      <c r="F22" s="12"/>
      <c r="G22" s="12"/>
      <c r="H22" s="37"/>
      <c r="I22" s="38"/>
      <c r="J22" s="38"/>
      <c r="K22" s="38"/>
      <c r="L22" s="39"/>
    </row>
    <row r="23" spans="2:12" ht="18.899999999999999" customHeight="1">
      <c r="B23" s="64"/>
      <c r="C23" s="76"/>
      <c r="D23" s="64"/>
      <c r="E23" s="1"/>
      <c r="F23" s="19"/>
      <c r="G23" s="19"/>
      <c r="H23" s="40"/>
      <c r="I23" s="41"/>
      <c r="J23" s="41"/>
      <c r="K23" s="41"/>
      <c r="L23" s="42"/>
    </row>
    <row r="24" spans="2:12" ht="18.899999999999999" customHeight="1">
      <c r="B24" s="64"/>
      <c r="C24" s="76"/>
      <c r="D24" s="64"/>
      <c r="E24" s="18" t="s">
        <v>6</v>
      </c>
      <c r="F24" s="12"/>
      <c r="G24" s="12"/>
      <c r="H24" s="43"/>
      <c r="I24" s="44"/>
      <c r="J24" s="44"/>
      <c r="K24" s="44"/>
      <c r="L24" s="45"/>
    </row>
    <row r="25" spans="2:12" ht="18.899999999999999" customHeight="1">
      <c r="B25" s="64"/>
      <c r="C25" s="76"/>
      <c r="D25" s="64"/>
      <c r="E25" s="1"/>
      <c r="F25" s="19"/>
      <c r="G25" s="19"/>
      <c r="H25" s="40"/>
      <c r="I25" s="41"/>
      <c r="J25" s="41"/>
      <c r="K25" s="41"/>
      <c r="L25" s="42"/>
    </row>
    <row r="26" spans="2:12" ht="18.899999999999999" customHeight="1">
      <c r="B26" s="64"/>
      <c r="C26" s="76"/>
      <c r="D26" s="64"/>
      <c r="E26" s="18" t="s">
        <v>21</v>
      </c>
      <c r="F26" s="12"/>
      <c r="G26" s="12"/>
      <c r="H26" s="37"/>
      <c r="I26" s="38"/>
      <c r="J26" s="38"/>
      <c r="K26" s="38"/>
      <c r="L26" s="39"/>
    </row>
    <row r="27" spans="2:12" ht="18.899999999999999" customHeight="1">
      <c r="B27" s="64"/>
      <c r="C27" s="76"/>
      <c r="D27" s="64"/>
      <c r="E27" s="1"/>
      <c r="F27" s="19"/>
      <c r="G27" s="19"/>
      <c r="H27" s="40"/>
      <c r="I27" s="41"/>
      <c r="J27" s="41"/>
      <c r="K27" s="41"/>
      <c r="L27" s="42"/>
    </row>
    <row r="28" spans="2:12" ht="18.899999999999999" customHeight="1">
      <c r="B28" s="64"/>
      <c r="C28" s="76"/>
      <c r="D28" s="64"/>
      <c r="E28" s="18" t="s">
        <v>22</v>
      </c>
      <c r="F28" s="12"/>
      <c r="G28" s="12"/>
      <c r="H28" s="43"/>
      <c r="I28" s="44"/>
      <c r="J28" s="44"/>
      <c r="K28" s="44"/>
      <c r="L28" s="45"/>
    </row>
    <row r="29" spans="2:12" ht="18.899999999999999" customHeight="1">
      <c r="B29" s="64"/>
      <c r="C29" s="76"/>
      <c r="D29" s="64"/>
      <c r="E29" s="1"/>
      <c r="F29" s="19"/>
      <c r="G29" s="19"/>
      <c r="H29" s="40"/>
      <c r="I29" s="41"/>
      <c r="J29" s="41"/>
      <c r="K29" s="41"/>
      <c r="L29" s="42"/>
    </row>
    <row r="30" spans="2:12" ht="18.899999999999999" customHeight="1">
      <c r="B30" s="64"/>
      <c r="C30" s="76"/>
      <c r="D30" s="64"/>
      <c r="E30" s="3" t="s">
        <v>46</v>
      </c>
      <c r="F30" s="12"/>
      <c r="G30" s="12"/>
      <c r="H30" s="43"/>
      <c r="I30" s="44"/>
      <c r="J30" s="44"/>
      <c r="K30" s="44"/>
      <c r="L30" s="45"/>
    </row>
    <row r="31" spans="2:12" ht="18.899999999999999" customHeight="1">
      <c r="B31" s="64"/>
      <c r="C31" s="76"/>
      <c r="D31" s="64"/>
      <c r="E31" s="1"/>
      <c r="F31" s="19"/>
      <c r="G31" s="19"/>
      <c r="H31" s="40"/>
      <c r="I31" s="41"/>
      <c r="J31" s="41"/>
      <c r="K31" s="41"/>
      <c r="L31" s="42"/>
    </row>
    <row r="32" spans="2:12" ht="18.899999999999999" customHeight="1">
      <c r="B32" s="64"/>
      <c r="C32" s="76"/>
      <c r="D32" s="64"/>
      <c r="E32" s="2" t="s">
        <v>28</v>
      </c>
      <c r="F32" s="12"/>
      <c r="G32" s="12"/>
      <c r="H32" s="43"/>
      <c r="I32" s="44"/>
      <c r="J32" s="44"/>
      <c r="K32" s="44"/>
      <c r="L32" s="45"/>
    </row>
    <row r="33" spans="2:12" ht="18.899999999999999" customHeight="1">
      <c r="B33" s="64"/>
      <c r="C33" s="76"/>
      <c r="D33" s="64"/>
      <c r="E33" s="4"/>
      <c r="F33" s="19"/>
      <c r="G33" s="19"/>
      <c r="H33" s="40"/>
      <c r="I33" s="41"/>
      <c r="J33" s="41"/>
      <c r="K33" s="41"/>
      <c r="L33" s="42"/>
    </row>
    <row r="34" spans="2:12" ht="18.899999999999999" customHeight="1">
      <c r="B34" s="64"/>
      <c r="C34" s="76"/>
      <c r="D34" s="64"/>
      <c r="E34" s="18" t="s">
        <v>23</v>
      </c>
      <c r="F34" s="12"/>
      <c r="G34" s="12"/>
      <c r="H34" s="37"/>
      <c r="I34" s="38"/>
      <c r="J34" s="38"/>
      <c r="K34" s="38"/>
      <c r="L34" s="39"/>
    </row>
    <row r="35" spans="2:12" ht="18.899999999999999" customHeight="1">
      <c r="B35" s="64"/>
      <c r="C35" s="76"/>
      <c r="D35" s="64"/>
      <c r="E35" s="18"/>
      <c r="F35" s="12"/>
      <c r="G35" s="12"/>
      <c r="H35" s="40"/>
      <c r="I35" s="41"/>
      <c r="J35" s="41"/>
      <c r="K35" s="41"/>
      <c r="L35" s="42"/>
    </row>
    <row r="36" spans="2:12" ht="18.899999999999999" customHeight="1">
      <c r="B36" s="64"/>
      <c r="C36" s="76"/>
      <c r="D36" s="65"/>
      <c r="E36" s="20" t="s">
        <v>3</v>
      </c>
      <c r="F36" s="14"/>
      <c r="G36" s="14"/>
      <c r="H36" s="27"/>
      <c r="I36" s="28"/>
      <c r="J36" s="28"/>
      <c r="K36" s="28"/>
      <c r="L36" s="29"/>
    </row>
    <row r="37" spans="2:12" ht="54.9" customHeight="1">
      <c r="B37" s="64"/>
      <c r="C37" s="76"/>
      <c r="D37" s="30" t="s">
        <v>39</v>
      </c>
      <c r="E37" s="31"/>
      <c r="F37" s="14"/>
      <c r="G37" s="14"/>
      <c r="H37" s="32" t="s">
        <v>52</v>
      </c>
      <c r="I37" s="33"/>
      <c r="J37" s="33"/>
      <c r="K37" s="33"/>
      <c r="L37" s="34"/>
    </row>
    <row r="38" spans="2:12" ht="18.899999999999999" customHeight="1">
      <c r="B38" s="64"/>
      <c r="C38" s="76"/>
      <c r="D38" s="35" t="s">
        <v>5</v>
      </c>
      <c r="E38" s="85" t="s">
        <v>54</v>
      </c>
      <c r="F38" s="12"/>
      <c r="G38" s="12"/>
      <c r="H38" s="37"/>
      <c r="I38" s="38"/>
      <c r="J38" s="38"/>
      <c r="K38" s="38"/>
      <c r="L38" s="39"/>
    </row>
    <row r="39" spans="2:12" ht="18.899999999999999" customHeight="1">
      <c r="B39" s="64"/>
      <c r="C39" s="76"/>
      <c r="D39" s="35"/>
      <c r="E39" s="18"/>
      <c r="F39" s="12"/>
      <c r="G39" s="12"/>
      <c r="H39" s="37"/>
      <c r="I39" s="38"/>
      <c r="J39" s="38"/>
      <c r="K39" s="38"/>
      <c r="L39" s="39"/>
    </row>
    <row r="40" spans="2:12" ht="18.899999999999999" customHeight="1">
      <c r="B40" s="64"/>
      <c r="C40" s="76"/>
      <c r="D40" s="35"/>
      <c r="E40" s="18"/>
      <c r="F40" s="12"/>
      <c r="G40" s="12"/>
      <c r="H40" s="40"/>
      <c r="I40" s="41"/>
      <c r="J40" s="41"/>
      <c r="K40" s="41"/>
      <c r="L40" s="42"/>
    </row>
    <row r="41" spans="2:12" ht="18.899999999999999" customHeight="1">
      <c r="B41" s="64"/>
      <c r="C41" s="76"/>
      <c r="D41" s="36"/>
      <c r="E41" s="24" t="s">
        <v>3</v>
      </c>
      <c r="F41" s="13"/>
      <c r="G41" s="13"/>
      <c r="H41" s="27"/>
      <c r="I41" s="28"/>
      <c r="J41" s="28"/>
      <c r="K41" s="28"/>
      <c r="L41" s="29"/>
    </row>
    <row r="42" spans="2:12" ht="18.899999999999999" customHeight="1">
      <c r="B42" s="65"/>
      <c r="C42" s="77"/>
      <c r="D42" s="25" t="s">
        <v>7</v>
      </c>
      <c r="E42" s="26"/>
      <c r="F42" s="19"/>
      <c r="G42" s="19"/>
      <c r="H42" s="27"/>
      <c r="I42" s="28"/>
      <c r="J42" s="28"/>
      <c r="K42" s="28"/>
      <c r="L42" s="29"/>
    </row>
    <row r="43" spans="2:12" ht="20.100000000000001" customHeight="1">
      <c r="H43" s="22"/>
    </row>
    <row r="44" spans="2:12" ht="20.100000000000001" customHeight="1"/>
    <row r="45" spans="2:12" ht="20.100000000000001" customHeight="1"/>
    <row r="46" spans="2:12" ht="20.100000000000001" customHeight="1"/>
    <row r="47" spans="2:12" ht="20.100000000000001" customHeight="1"/>
    <row r="48" spans="2:12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</sheetData>
  <mergeCells count="61">
    <mergeCell ref="D42:E42"/>
    <mergeCell ref="H42:L42"/>
    <mergeCell ref="H36:L36"/>
    <mergeCell ref="D37:E37"/>
    <mergeCell ref="H37:L37"/>
    <mergeCell ref="D38:D41"/>
    <mergeCell ref="H38:L38"/>
    <mergeCell ref="H39:L39"/>
    <mergeCell ref="H40:L40"/>
    <mergeCell ref="H41:L41"/>
    <mergeCell ref="H30:L30"/>
    <mergeCell ref="H31:L31"/>
    <mergeCell ref="H32:L32"/>
    <mergeCell ref="H33:L33"/>
    <mergeCell ref="H34:L34"/>
    <mergeCell ref="H35:L35"/>
    <mergeCell ref="H24:L24"/>
    <mergeCell ref="H25:L25"/>
    <mergeCell ref="H26:L26"/>
    <mergeCell ref="H27:L27"/>
    <mergeCell ref="H28:L28"/>
    <mergeCell ref="H29:L29"/>
    <mergeCell ref="H18:L18"/>
    <mergeCell ref="H19:L19"/>
    <mergeCell ref="H20:L20"/>
    <mergeCell ref="H21:L21"/>
    <mergeCell ref="H22:L22"/>
    <mergeCell ref="H23:L23"/>
    <mergeCell ref="J14:J15"/>
    <mergeCell ref="K14:K15"/>
    <mergeCell ref="L14:L15"/>
    <mergeCell ref="E16:E17"/>
    <mergeCell ref="F16:F17"/>
    <mergeCell ref="G16:G17"/>
    <mergeCell ref="H17:L17"/>
    <mergeCell ref="H12:L12"/>
    <mergeCell ref="D13:E13"/>
    <mergeCell ref="H13:L13"/>
    <mergeCell ref="C14:C42"/>
    <mergeCell ref="D14:D36"/>
    <mergeCell ref="E14:E15"/>
    <mergeCell ref="F14:F15"/>
    <mergeCell ref="G14:G15"/>
    <mergeCell ref="H14:H15"/>
    <mergeCell ref="I14:I15"/>
    <mergeCell ref="B6:D6"/>
    <mergeCell ref="E6:K6"/>
    <mergeCell ref="B8:B42"/>
    <mergeCell ref="C8:C13"/>
    <mergeCell ref="D8:E8"/>
    <mergeCell ref="H8:L8"/>
    <mergeCell ref="D9:D12"/>
    <mergeCell ref="H9:L9"/>
    <mergeCell ref="H10:L10"/>
    <mergeCell ref="H11:L11"/>
    <mergeCell ref="B3:D3"/>
    <mergeCell ref="E3:L3"/>
    <mergeCell ref="B4:D4"/>
    <mergeCell ref="E4:L4"/>
    <mergeCell ref="B5:D5"/>
    <mergeCell ref="E5:K5"/>
  </mergeCells>
  <phoneticPr fontId="1"/>
  <dataValidations count="1">
    <dataValidation type="list" allowBlank="1" showInputMessage="1" showErrorMessage="1" sqref="E5:K5" xr:uid="{EE40DB6F-9E92-47C0-B96B-623826371B08}">
      <formula1>$N$5:$N$12</formula1>
    </dataValidation>
  </dataValidations>
  <pageMargins left="0.59055118110236227" right="0.59055118110236227" top="0.59055118110236227" bottom="0.19685039370078741" header="0.31496062992125984" footer="0.39370078740157483"/>
  <pageSetup paperSize="9" scale="92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別記様式第６号（計算式あり）</vt:lpstr>
      <vt:lpstr>別記様式第６号（計算式なし）</vt:lpstr>
      <vt:lpstr>'別記様式第６号（計算式あり）'!Print_Area</vt:lpstr>
      <vt:lpstr>'別記様式第６号（計算式なし）'!Print_Area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文音</dc:creator>
  <cp:lastModifiedBy>高田　恵輔</cp:lastModifiedBy>
  <cp:lastPrinted>2026-04-22T11:18:12Z</cp:lastPrinted>
  <dcterms:created xsi:type="dcterms:W3CDTF">2015-01-15T06:52:12Z</dcterms:created>
  <dcterms:modified xsi:type="dcterms:W3CDTF">2026-04-22T11:42:59Z</dcterms:modified>
</cp:coreProperties>
</file>