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8625" activeTab="0"/>
  </bookViews>
  <sheets>
    <sheet name="事業所" sheetId="1" r:id="rId1"/>
  </sheets>
  <definedNames/>
  <calcPr fullCalcOnLoad="1"/>
</workbook>
</file>

<file path=xl/sharedStrings.xml><?xml version="1.0" encoding="utf-8"?>
<sst xmlns="http://schemas.openxmlformats.org/spreadsheetml/2006/main" count="167" uniqueCount="53">
  <si>
    <t>情報通信業</t>
  </si>
  <si>
    <t>(単位；ヶ所、人）</t>
  </si>
  <si>
    <t>総数</t>
  </si>
  <si>
    <t>建設業</t>
  </si>
  <si>
    <t>製造業</t>
  </si>
  <si>
    <t>公務</t>
  </si>
  <si>
    <t>旧安土町</t>
  </si>
  <si>
    <t>電気・ガス
・熱供給
・水道業</t>
  </si>
  <si>
    <t>従業
者数</t>
  </si>
  <si>
    <t>（再掲）
学区別</t>
  </si>
  <si>
    <t>八幡</t>
  </si>
  <si>
    <t>島</t>
  </si>
  <si>
    <t>岡山</t>
  </si>
  <si>
    <t>金田</t>
  </si>
  <si>
    <t>桐原</t>
  </si>
  <si>
    <t>馬淵</t>
  </si>
  <si>
    <t>北里</t>
  </si>
  <si>
    <t>武佐</t>
  </si>
  <si>
    <t>-</t>
  </si>
  <si>
    <t>平成21年7月1日　経済センサス－基礎調査</t>
  </si>
  <si>
    <t>平成21年</t>
  </si>
  <si>
    <t>老蘇</t>
  </si>
  <si>
    <t>安土</t>
  </si>
  <si>
    <t>農林漁業</t>
  </si>
  <si>
    <t>鉱業、　　　　　　採石業、　　　　　砂利採取業</t>
  </si>
  <si>
    <t>運輸業、　　郵便業</t>
  </si>
  <si>
    <t>卸売業、
小売業</t>
  </si>
  <si>
    <t>金融業、　　　　保険業</t>
  </si>
  <si>
    <t>不動産業、　　物品賃貸業</t>
  </si>
  <si>
    <t>学術研究、　専門・技術サービス業</t>
  </si>
  <si>
    <t>宿泊業、飲食サービス業</t>
  </si>
  <si>
    <t>生活関連サービス業、娯楽業</t>
  </si>
  <si>
    <t>教育、　　　　　学習支援業</t>
  </si>
  <si>
    <t>医療、福祉</t>
  </si>
  <si>
    <t>複合　　　サービス業</t>
  </si>
  <si>
    <t>サービス業（他に分類されないもの）</t>
  </si>
  <si>
    <t>平成24年</t>
  </si>
  <si>
    <t>-</t>
  </si>
  <si>
    <t>平成24年2月1日　経済センサス－活動調査</t>
  </si>
  <si>
    <t>近江八幡市</t>
  </si>
  <si>
    <t>事業
所数</t>
  </si>
  <si>
    <t>平成26年7月1日　経済センサス－基礎調査</t>
  </si>
  <si>
    <t>平成26年</t>
  </si>
  <si>
    <t>-</t>
  </si>
  <si>
    <t>-</t>
  </si>
  <si>
    <t>-</t>
  </si>
  <si>
    <t>平成28年2月1日　経済センサス－活動調査</t>
  </si>
  <si>
    <t>平成28年</t>
  </si>
  <si>
    <t>八幡市
旧近江</t>
  </si>
  <si>
    <t>－５８－</t>
  </si>
  <si>
    <t>－５９－</t>
  </si>
  <si>
    <t>２３．事業所の概況</t>
  </si>
  <si>
    <t>※令和元年度経済センサスでは市町村ごとの事業者数等の公表なし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</si>
</sst>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-#,##0\-"/>
    <numFmt numFmtId="178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name val="Cambria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 style="hair"/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tted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tted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255" shrinkToFit="1"/>
    </xf>
    <xf numFmtId="0" fontId="47" fillId="0" borderId="0" xfId="0" applyFont="1" applyFill="1" applyBorder="1" applyAlignment="1">
      <alignment horizontal="center" vertical="center"/>
    </xf>
    <xf numFmtId="38" fontId="47" fillId="0" borderId="0" xfId="48" applyFont="1" applyFill="1" applyBorder="1" applyAlignment="1">
      <alignment horizontal="right" vertical="center" shrinkToFit="1"/>
    </xf>
    <xf numFmtId="38" fontId="47" fillId="0" borderId="0" xfId="48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38" fontId="2" fillId="0" borderId="11" xfId="48" applyFont="1" applyBorder="1" applyAlignment="1">
      <alignment horizontal="right" vertical="center" shrinkToFit="1"/>
    </xf>
    <xf numFmtId="38" fontId="2" fillId="0" borderId="12" xfId="48" applyFont="1" applyBorder="1" applyAlignment="1">
      <alignment horizontal="right" vertical="center" shrinkToFit="1"/>
    </xf>
    <xf numFmtId="38" fontId="2" fillId="0" borderId="13" xfId="48" applyFont="1" applyBorder="1" applyAlignment="1">
      <alignment horizontal="right" vertical="center" shrinkToFit="1"/>
    </xf>
    <xf numFmtId="38" fontId="2" fillId="0" borderId="14" xfId="48" applyFont="1" applyBorder="1" applyAlignment="1">
      <alignment horizontal="right" vertical="center" shrinkToFit="1"/>
    </xf>
    <xf numFmtId="38" fontId="2" fillId="0" borderId="15" xfId="48" applyFont="1" applyBorder="1" applyAlignment="1">
      <alignment horizontal="right" vertical="center" shrinkToFi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38" fontId="2" fillId="0" borderId="20" xfId="48" applyFont="1" applyFill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23" xfId="48" applyFont="1" applyFill="1" applyBorder="1" applyAlignment="1">
      <alignment horizontal="right" vertical="center" shrinkToFit="1"/>
    </xf>
    <xf numFmtId="38" fontId="2" fillId="0" borderId="24" xfId="48" applyFont="1" applyFill="1" applyBorder="1" applyAlignment="1">
      <alignment horizontal="right" vertical="center" shrinkToFit="1"/>
    </xf>
    <xf numFmtId="38" fontId="2" fillId="0" borderId="25" xfId="48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horizontal="right" vertical="center" shrinkToFit="1"/>
    </xf>
    <xf numFmtId="38" fontId="2" fillId="0" borderId="28" xfId="48" applyFont="1" applyFill="1" applyBorder="1" applyAlignment="1">
      <alignment horizontal="right" vertical="center" shrinkToFit="1"/>
    </xf>
    <xf numFmtId="38" fontId="2" fillId="0" borderId="29" xfId="48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right" vertical="center" shrinkToFit="1"/>
    </xf>
    <xf numFmtId="38" fontId="2" fillId="0" borderId="32" xfId="48" applyFont="1" applyFill="1" applyBorder="1" applyAlignment="1">
      <alignment horizontal="right" vertical="center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38" fontId="2" fillId="0" borderId="35" xfId="48" applyFont="1" applyFill="1" applyBorder="1" applyAlignment="1">
      <alignment horizontal="right" vertical="center" shrinkToFit="1"/>
    </xf>
    <xf numFmtId="38" fontId="2" fillId="0" borderId="36" xfId="48" applyFont="1" applyBorder="1" applyAlignment="1">
      <alignment horizontal="right" vertical="center" shrinkToFit="1"/>
    </xf>
    <xf numFmtId="38" fontId="2" fillId="0" borderId="35" xfId="48" applyFont="1" applyBorder="1" applyAlignment="1">
      <alignment horizontal="right" vertical="center" shrinkToFit="1"/>
    </xf>
    <xf numFmtId="38" fontId="2" fillId="0" borderId="32" xfId="48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8" fontId="2" fillId="0" borderId="38" xfId="48" applyFont="1" applyBorder="1" applyAlignment="1">
      <alignment horizontal="right" vertical="center" shrinkToFi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2" fillId="0" borderId="47" xfId="48" applyFont="1" applyBorder="1" applyAlignment="1">
      <alignment horizontal="right" vertical="center" shrinkToFit="1"/>
    </xf>
    <xf numFmtId="38" fontId="2" fillId="0" borderId="48" xfId="48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2" fillId="0" borderId="34" xfId="48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38" fontId="2" fillId="0" borderId="40" xfId="48" applyFont="1" applyBorder="1" applyAlignment="1">
      <alignment horizontal="right" vertical="center" shrinkToFit="1"/>
    </xf>
    <xf numFmtId="38" fontId="2" fillId="0" borderId="41" xfId="48" applyFont="1" applyBorder="1" applyAlignment="1">
      <alignment horizontal="right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2" fillId="0" borderId="10" xfId="48" applyFont="1" applyBorder="1" applyAlignment="1">
      <alignment horizontal="right" vertical="center" shrinkToFit="1"/>
    </xf>
    <xf numFmtId="49" fontId="48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0" fontId="9" fillId="0" borderId="52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49" fillId="0" borderId="55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38" fontId="49" fillId="0" borderId="56" xfId="48" applyFont="1" applyBorder="1" applyAlignment="1">
      <alignment horizontal="right" vertical="center" shrinkToFit="1"/>
    </xf>
    <xf numFmtId="38" fontId="49" fillId="0" borderId="58" xfId="48" applyFont="1" applyBorder="1" applyAlignment="1">
      <alignment horizontal="right" vertical="center" shrinkToFit="1"/>
    </xf>
    <xf numFmtId="38" fontId="49" fillId="0" borderId="59" xfId="48" applyFont="1" applyBorder="1" applyAlignment="1">
      <alignment horizontal="right" vertical="center" shrinkToFit="1"/>
    </xf>
    <xf numFmtId="38" fontId="49" fillId="0" borderId="60" xfId="48" applyFont="1" applyBorder="1" applyAlignment="1">
      <alignment horizontal="right" vertical="center" shrinkToFit="1"/>
    </xf>
    <xf numFmtId="38" fontId="49" fillId="0" borderId="61" xfId="48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53"/>
  <sheetViews>
    <sheetView tabSelected="1" view="pageBreakPreview" zoomScaleSheetLayoutView="100" workbookViewId="0" topLeftCell="A1">
      <selection activeCell="AL31" sqref="AL31"/>
    </sheetView>
  </sheetViews>
  <sheetFormatPr defaultColWidth="9.00390625" defaultRowHeight="13.5"/>
  <cols>
    <col min="1" max="2" width="2.25390625" style="1" customWidth="1"/>
    <col min="3" max="6" width="2.00390625" style="1" customWidth="1"/>
    <col min="7" max="7" width="1.37890625" style="1" customWidth="1"/>
    <col min="8" max="14" width="2.00390625" style="1" customWidth="1"/>
    <col min="15" max="16" width="2.75390625" style="1" customWidth="1"/>
    <col min="17" max="18" width="2.00390625" style="1" customWidth="1"/>
    <col min="19" max="20" width="2.75390625" style="1" customWidth="1"/>
    <col min="21" max="22" width="2.00390625" style="1" customWidth="1"/>
    <col min="23" max="24" width="2.75390625" style="1" customWidth="1"/>
    <col min="25" max="26" width="2.00390625" style="1" customWidth="1"/>
    <col min="27" max="28" width="2.75390625" style="1" customWidth="1"/>
    <col min="29" max="30" width="2.00390625" style="1" customWidth="1"/>
    <col min="31" max="31" width="2.75390625" style="1" customWidth="1"/>
    <col min="32" max="34" width="2.00390625" style="1" customWidth="1"/>
    <col min="35" max="35" width="2.75390625" style="1" customWidth="1"/>
    <col min="36" max="38" width="2.00390625" style="1" customWidth="1"/>
    <col min="39" max="40" width="2.75390625" style="1" customWidth="1"/>
    <col min="41" max="42" width="2.00390625" style="1" customWidth="1"/>
    <col min="43" max="44" width="2.75390625" style="1" customWidth="1"/>
    <col min="45" max="46" width="2.00390625" style="1" customWidth="1"/>
    <col min="47" max="48" width="2.75390625" style="1" customWidth="1"/>
    <col min="49" max="50" width="2.00390625" style="1" customWidth="1"/>
    <col min="51" max="52" width="2.75390625" style="1" customWidth="1"/>
    <col min="53" max="54" width="2.00390625" style="1" customWidth="1"/>
    <col min="55" max="56" width="2.75390625" style="1" customWidth="1"/>
    <col min="57" max="58" width="2.00390625" style="1" customWidth="1"/>
    <col min="59" max="60" width="2.75390625" style="1" customWidth="1"/>
    <col min="61" max="62" width="2.00390625" style="1" customWidth="1"/>
    <col min="63" max="64" width="2.75390625" style="1" customWidth="1"/>
    <col min="65" max="66" width="2.00390625" style="1" customWidth="1"/>
    <col min="67" max="68" width="2.75390625" style="1" customWidth="1"/>
    <col min="69" max="70" width="2.00390625" style="1" customWidth="1"/>
    <col min="71" max="72" width="2.75390625" style="1" customWidth="1"/>
    <col min="73" max="74" width="2.00390625" style="1" customWidth="1"/>
    <col min="75" max="76" width="2.75390625" style="1" customWidth="1"/>
    <col min="77" max="78" width="2.00390625" style="1" customWidth="1"/>
    <col min="79" max="80" width="2.75390625" style="1" customWidth="1"/>
    <col min="81" max="84" width="2.00390625" style="1" customWidth="1"/>
    <col min="85" max="16384" width="9.00390625" style="1" customWidth="1"/>
  </cols>
  <sheetData>
    <row r="2" spans="1:84" ht="13.5" customHeight="1">
      <c r="A2" s="1" t="s">
        <v>1</v>
      </c>
      <c r="S2" s="4" t="s">
        <v>51</v>
      </c>
      <c r="BX2" s="2"/>
      <c r="CB2" s="2"/>
      <c r="CF2" s="2" t="s">
        <v>19</v>
      </c>
    </row>
    <row r="3" spans="1:84" ht="13.5" customHeight="1">
      <c r="A3" s="5"/>
      <c r="B3" s="5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2"/>
      <c r="BY3" s="7"/>
      <c r="BZ3" s="7"/>
      <c r="CA3" s="7"/>
      <c r="CB3" s="2"/>
      <c r="CC3" s="7"/>
      <c r="CD3" s="7"/>
      <c r="CE3" s="7"/>
      <c r="CF3" s="2" t="s">
        <v>38</v>
      </c>
    </row>
    <row r="4" spans="1:84" ht="13.5" customHeight="1">
      <c r="A4" s="5"/>
      <c r="B4" s="5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2" t="s">
        <v>41</v>
      </c>
    </row>
    <row r="5" spans="1:84" ht="13.5" customHeight="1">
      <c r="A5" s="5"/>
      <c r="B5" s="5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2" t="s">
        <v>46</v>
      </c>
    </row>
    <row r="6" spans="1:84" ht="12" customHeight="1">
      <c r="A6" s="83"/>
      <c r="B6" s="84"/>
      <c r="C6" s="84"/>
      <c r="D6" s="84"/>
      <c r="E6" s="84"/>
      <c r="F6" s="85"/>
      <c r="G6" s="70" t="s">
        <v>2</v>
      </c>
      <c r="H6" s="71"/>
      <c r="I6" s="71"/>
      <c r="J6" s="71"/>
      <c r="K6" s="71"/>
      <c r="L6" s="71"/>
      <c r="M6" s="71" t="s">
        <v>23</v>
      </c>
      <c r="N6" s="71"/>
      <c r="O6" s="71"/>
      <c r="P6" s="71"/>
      <c r="Q6" s="74" t="s">
        <v>24</v>
      </c>
      <c r="R6" s="75"/>
      <c r="S6" s="75"/>
      <c r="T6" s="76"/>
      <c r="U6" s="71" t="s">
        <v>3</v>
      </c>
      <c r="V6" s="71"/>
      <c r="W6" s="71"/>
      <c r="X6" s="71"/>
      <c r="Y6" s="71" t="s">
        <v>4</v>
      </c>
      <c r="Z6" s="71"/>
      <c r="AA6" s="71"/>
      <c r="AB6" s="71"/>
      <c r="AC6" s="88" t="s">
        <v>7</v>
      </c>
      <c r="AD6" s="89"/>
      <c r="AE6" s="89"/>
      <c r="AF6" s="89"/>
      <c r="AG6" s="90" t="s">
        <v>0</v>
      </c>
      <c r="AH6" s="90"/>
      <c r="AI6" s="90"/>
      <c r="AJ6" s="90"/>
      <c r="AK6" s="55" t="s">
        <v>25</v>
      </c>
      <c r="AL6" s="56"/>
      <c r="AM6" s="56"/>
      <c r="AN6" s="57"/>
      <c r="AO6" s="94" t="s">
        <v>26</v>
      </c>
      <c r="AP6" s="71"/>
      <c r="AQ6" s="71"/>
      <c r="AR6" s="71"/>
      <c r="AS6" s="55" t="s">
        <v>27</v>
      </c>
      <c r="AT6" s="56"/>
      <c r="AU6" s="56"/>
      <c r="AV6" s="57"/>
      <c r="AW6" s="114" t="s">
        <v>28</v>
      </c>
      <c r="AX6" s="115"/>
      <c r="AY6" s="115"/>
      <c r="AZ6" s="116"/>
      <c r="BA6" s="88" t="s">
        <v>29</v>
      </c>
      <c r="BB6" s="89"/>
      <c r="BC6" s="89"/>
      <c r="BD6" s="89"/>
      <c r="BE6" s="103" t="s">
        <v>30</v>
      </c>
      <c r="BF6" s="104"/>
      <c r="BG6" s="104"/>
      <c r="BH6" s="105"/>
      <c r="BI6" s="74" t="s">
        <v>31</v>
      </c>
      <c r="BJ6" s="104"/>
      <c r="BK6" s="104"/>
      <c r="BL6" s="105"/>
      <c r="BM6" s="88" t="s">
        <v>32</v>
      </c>
      <c r="BN6" s="89"/>
      <c r="BO6" s="89"/>
      <c r="BP6" s="89"/>
      <c r="BQ6" s="94" t="s">
        <v>33</v>
      </c>
      <c r="BR6" s="71"/>
      <c r="BS6" s="71"/>
      <c r="BT6" s="71"/>
      <c r="BU6" s="67" t="s">
        <v>34</v>
      </c>
      <c r="BV6" s="68"/>
      <c r="BW6" s="68"/>
      <c r="BX6" s="68"/>
      <c r="BY6" s="100" t="s">
        <v>35</v>
      </c>
      <c r="BZ6" s="101"/>
      <c r="CA6" s="101"/>
      <c r="CB6" s="101"/>
      <c r="CC6" s="94" t="s">
        <v>5</v>
      </c>
      <c r="CD6" s="71"/>
      <c r="CE6" s="71"/>
      <c r="CF6" s="95"/>
    </row>
    <row r="7" spans="1:84" ht="12">
      <c r="A7" s="86"/>
      <c r="B7" s="37"/>
      <c r="C7" s="37"/>
      <c r="D7" s="37"/>
      <c r="E7" s="37"/>
      <c r="F7" s="38"/>
      <c r="G7" s="72"/>
      <c r="H7" s="73"/>
      <c r="I7" s="73"/>
      <c r="J7" s="73"/>
      <c r="K7" s="73"/>
      <c r="L7" s="73"/>
      <c r="M7" s="73"/>
      <c r="N7" s="73"/>
      <c r="O7" s="73"/>
      <c r="P7" s="73"/>
      <c r="Q7" s="77"/>
      <c r="R7" s="78"/>
      <c r="S7" s="78"/>
      <c r="T7" s="79"/>
      <c r="U7" s="73"/>
      <c r="V7" s="73"/>
      <c r="W7" s="73"/>
      <c r="X7" s="73"/>
      <c r="Y7" s="73"/>
      <c r="Z7" s="73"/>
      <c r="AA7" s="73"/>
      <c r="AB7" s="73"/>
      <c r="AC7" s="48"/>
      <c r="AD7" s="49"/>
      <c r="AE7" s="49"/>
      <c r="AF7" s="49"/>
      <c r="AG7" s="91"/>
      <c r="AH7" s="91"/>
      <c r="AI7" s="91"/>
      <c r="AJ7" s="91"/>
      <c r="AK7" s="58"/>
      <c r="AL7" s="59"/>
      <c r="AM7" s="59"/>
      <c r="AN7" s="60"/>
      <c r="AO7" s="73"/>
      <c r="AP7" s="73"/>
      <c r="AQ7" s="73"/>
      <c r="AR7" s="73"/>
      <c r="AS7" s="58"/>
      <c r="AT7" s="59"/>
      <c r="AU7" s="59"/>
      <c r="AV7" s="60"/>
      <c r="AW7" s="117"/>
      <c r="AX7" s="118"/>
      <c r="AY7" s="118"/>
      <c r="AZ7" s="119"/>
      <c r="BA7" s="49"/>
      <c r="BB7" s="49"/>
      <c r="BC7" s="49"/>
      <c r="BD7" s="49"/>
      <c r="BE7" s="106"/>
      <c r="BF7" s="107"/>
      <c r="BG7" s="107"/>
      <c r="BH7" s="108"/>
      <c r="BI7" s="106"/>
      <c r="BJ7" s="107"/>
      <c r="BK7" s="107"/>
      <c r="BL7" s="108"/>
      <c r="BM7" s="49"/>
      <c r="BN7" s="49"/>
      <c r="BO7" s="49"/>
      <c r="BP7" s="49"/>
      <c r="BQ7" s="73"/>
      <c r="BR7" s="73"/>
      <c r="BS7" s="73"/>
      <c r="BT7" s="73"/>
      <c r="BU7" s="69"/>
      <c r="BV7" s="69"/>
      <c r="BW7" s="69"/>
      <c r="BX7" s="69"/>
      <c r="BY7" s="102"/>
      <c r="BZ7" s="102"/>
      <c r="CA7" s="102"/>
      <c r="CB7" s="102"/>
      <c r="CC7" s="73"/>
      <c r="CD7" s="73"/>
      <c r="CE7" s="73"/>
      <c r="CF7" s="96"/>
    </row>
    <row r="8" spans="1:84" ht="12">
      <c r="A8" s="86"/>
      <c r="B8" s="37"/>
      <c r="C8" s="37"/>
      <c r="D8" s="37"/>
      <c r="E8" s="37"/>
      <c r="F8" s="38"/>
      <c r="G8" s="72"/>
      <c r="H8" s="73"/>
      <c r="I8" s="73"/>
      <c r="J8" s="73"/>
      <c r="K8" s="73"/>
      <c r="L8" s="73"/>
      <c r="M8" s="73"/>
      <c r="N8" s="73"/>
      <c r="O8" s="73"/>
      <c r="P8" s="73"/>
      <c r="Q8" s="80"/>
      <c r="R8" s="81"/>
      <c r="S8" s="81"/>
      <c r="T8" s="82"/>
      <c r="U8" s="73"/>
      <c r="V8" s="73"/>
      <c r="W8" s="73"/>
      <c r="X8" s="73"/>
      <c r="Y8" s="73"/>
      <c r="Z8" s="73"/>
      <c r="AA8" s="73"/>
      <c r="AB8" s="73"/>
      <c r="AC8" s="49"/>
      <c r="AD8" s="49"/>
      <c r="AE8" s="49"/>
      <c r="AF8" s="49"/>
      <c r="AG8" s="91"/>
      <c r="AH8" s="91"/>
      <c r="AI8" s="91"/>
      <c r="AJ8" s="91"/>
      <c r="AK8" s="61"/>
      <c r="AL8" s="62"/>
      <c r="AM8" s="62"/>
      <c r="AN8" s="63"/>
      <c r="AO8" s="73"/>
      <c r="AP8" s="73"/>
      <c r="AQ8" s="73"/>
      <c r="AR8" s="73"/>
      <c r="AS8" s="61"/>
      <c r="AT8" s="62"/>
      <c r="AU8" s="62"/>
      <c r="AV8" s="63"/>
      <c r="AW8" s="120"/>
      <c r="AX8" s="121"/>
      <c r="AY8" s="121"/>
      <c r="AZ8" s="122"/>
      <c r="BA8" s="49"/>
      <c r="BB8" s="49"/>
      <c r="BC8" s="49"/>
      <c r="BD8" s="49"/>
      <c r="BE8" s="109"/>
      <c r="BF8" s="110"/>
      <c r="BG8" s="110"/>
      <c r="BH8" s="111"/>
      <c r="BI8" s="109"/>
      <c r="BJ8" s="110"/>
      <c r="BK8" s="110"/>
      <c r="BL8" s="111"/>
      <c r="BM8" s="49"/>
      <c r="BN8" s="49"/>
      <c r="BO8" s="49"/>
      <c r="BP8" s="49"/>
      <c r="BQ8" s="73"/>
      <c r="BR8" s="73"/>
      <c r="BS8" s="73"/>
      <c r="BT8" s="73"/>
      <c r="BU8" s="69"/>
      <c r="BV8" s="69"/>
      <c r="BW8" s="69"/>
      <c r="BX8" s="69"/>
      <c r="BY8" s="102"/>
      <c r="BZ8" s="102"/>
      <c r="CA8" s="102"/>
      <c r="CB8" s="102"/>
      <c r="CC8" s="73"/>
      <c r="CD8" s="73"/>
      <c r="CE8" s="73"/>
      <c r="CF8" s="96"/>
    </row>
    <row r="9" spans="1:84" ht="12">
      <c r="A9" s="86"/>
      <c r="B9" s="37"/>
      <c r="C9" s="37"/>
      <c r="D9" s="37"/>
      <c r="E9" s="37"/>
      <c r="F9" s="38"/>
      <c r="G9" s="64" t="s">
        <v>40</v>
      </c>
      <c r="H9" s="49"/>
      <c r="I9" s="49"/>
      <c r="J9" s="48" t="s">
        <v>8</v>
      </c>
      <c r="K9" s="49"/>
      <c r="L9" s="49"/>
      <c r="M9" s="48" t="s">
        <v>40</v>
      </c>
      <c r="N9" s="49"/>
      <c r="O9" s="48" t="s">
        <v>8</v>
      </c>
      <c r="P9" s="49"/>
      <c r="Q9" s="48" t="s">
        <v>40</v>
      </c>
      <c r="R9" s="49"/>
      <c r="S9" s="48" t="s">
        <v>8</v>
      </c>
      <c r="T9" s="49"/>
      <c r="U9" s="48" t="s">
        <v>40</v>
      </c>
      <c r="V9" s="49"/>
      <c r="W9" s="48" t="s">
        <v>8</v>
      </c>
      <c r="X9" s="49"/>
      <c r="Y9" s="48" t="s">
        <v>40</v>
      </c>
      <c r="Z9" s="49"/>
      <c r="AA9" s="48" t="s">
        <v>8</v>
      </c>
      <c r="AB9" s="49"/>
      <c r="AC9" s="48" t="s">
        <v>40</v>
      </c>
      <c r="AD9" s="49"/>
      <c r="AE9" s="48" t="s">
        <v>8</v>
      </c>
      <c r="AF9" s="49"/>
      <c r="AG9" s="48" t="s">
        <v>40</v>
      </c>
      <c r="AH9" s="49"/>
      <c r="AI9" s="48" t="s">
        <v>8</v>
      </c>
      <c r="AJ9" s="49"/>
      <c r="AK9" s="48" t="s">
        <v>40</v>
      </c>
      <c r="AL9" s="49"/>
      <c r="AM9" s="48" t="s">
        <v>8</v>
      </c>
      <c r="AN9" s="49"/>
      <c r="AO9" s="48" t="s">
        <v>40</v>
      </c>
      <c r="AP9" s="49"/>
      <c r="AQ9" s="48" t="s">
        <v>8</v>
      </c>
      <c r="AR9" s="49"/>
      <c r="AS9" s="48" t="s">
        <v>40</v>
      </c>
      <c r="AT9" s="49"/>
      <c r="AU9" s="48" t="s">
        <v>8</v>
      </c>
      <c r="AV9" s="49"/>
      <c r="AW9" s="48" t="s">
        <v>40</v>
      </c>
      <c r="AX9" s="49"/>
      <c r="AY9" s="48" t="s">
        <v>8</v>
      </c>
      <c r="AZ9" s="49"/>
      <c r="BA9" s="48" t="s">
        <v>40</v>
      </c>
      <c r="BB9" s="49"/>
      <c r="BC9" s="48" t="s">
        <v>8</v>
      </c>
      <c r="BD9" s="49"/>
      <c r="BE9" s="48" t="s">
        <v>40</v>
      </c>
      <c r="BF9" s="49"/>
      <c r="BG9" s="48" t="s">
        <v>8</v>
      </c>
      <c r="BH9" s="49"/>
      <c r="BI9" s="48" t="s">
        <v>40</v>
      </c>
      <c r="BJ9" s="49"/>
      <c r="BK9" s="48" t="s">
        <v>8</v>
      </c>
      <c r="BL9" s="49"/>
      <c r="BM9" s="48" t="s">
        <v>40</v>
      </c>
      <c r="BN9" s="49"/>
      <c r="BO9" s="48" t="s">
        <v>8</v>
      </c>
      <c r="BP9" s="49"/>
      <c r="BQ9" s="48" t="s">
        <v>40</v>
      </c>
      <c r="BR9" s="49"/>
      <c r="BS9" s="48" t="s">
        <v>8</v>
      </c>
      <c r="BT9" s="49"/>
      <c r="BU9" s="48" t="s">
        <v>40</v>
      </c>
      <c r="BV9" s="49"/>
      <c r="BW9" s="48" t="s">
        <v>8</v>
      </c>
      <c r="BX9" s="49"/>
      <c r="BY9" s="48" t="s">
        <v>40</v>
      </c>
      <c r="BZ9" s="49"/>
      <c r="CA9" s="48" t="s">
        <v>8</v>
      </c>
      <c r="CB9" s="49"/>
      <c r="CC9" s="48" t="s">
        <v>40</v>
      </c>
      <c r="CD9" s="49"/>
      <c r="CE9" s="48" t="s">
        <v>8</v>
      </c>
      <c r="CF9" s="97"/>
    </row>
    <row r="10" spans="1:84" ht="12">
      <c r="A10" s="86"/>
      <c r="B10" s="37"/>
      <c r="C10" s="37"/>
      <c r="D10" s="37"/>
      <c r="E10" s="37"/>
      <c r="F10" s="38"/>
      <c r="G10" s="64"/>
      <c r="H10" s="49"/>
      <c r="I10" s="49"/>
      <c r="J10" s="48"/>
      <c r="K10" s="49"/>
      <c r="L10" s="49"/>
      <c r="M10" s="48"/>
      <c r="N10" s="49"/>
      <c r="O10" s="48"/>
      <c r="P10" s="49"/>
      <c r="Q10" s="48"/>
      <c r="R10" s="49"/>
      <c r="S10" s="48"/>
      <c r="T10" s="49"/>
      <c r="U10" s="48"/>
      <c r="V10" s="49"/>
      <c r="W10" s="48"/>
      <c r="X10" s="49"/>
      <c r="Y10" s="48"/>
      <c r="Z10" s="49"/>
      <c r="AA10" s="48"/>
      <c r="AB10" s="49"/>
      <c r="AC10" s="48"/>
      <c r="AD10" s="49"/>
      <c r="AE10" s="48"/>
      <c r="AF10" s="49"/>
      <c r="AG10" s="48"/>
      <c r="AH10" s="49"/>
      <c r="AI10" s="48"/>
      <c r="AJ10" s="49"/>
      <c r="AK10" s="48"/>
      <c r="AL10" s="49"/>
      <c r="AM10" s="48"/>
      <c r="AN10" s="49"/>
      <c r="AO10" s="48"/>
      <c r="AP10" s="49"/>
      <c r="AQ10" s="48"/>
      <c r="AR10" s="49"/>
      <c r="AS10" s="48"/>
      <c r="AT10" s="49"/>
      <c r="AU10" s="48"/>
      <c r="AV10" s="49"/>
      <c r="AW10" s="48"/>
      <c r="AX10" s="49"/>
      <c r="AY10" s="48"/>
      <c r="AZ10" s="49"/>
      <c r="BA10" s="48"/>
      <c r="BB10" s="49"/>
      <c r="BC10" s="48"/>
      <c r="BD10" s="49"/>
      <c r="BE10" s="48"/>
      <c r="BF10" s="49"/>
      <c r="BG10" s="48"/>
      <c r="BH10" s="49"/>
      <c r="BI10" s="48"/>
      <c r="BJ10" s="49"/>
      <c r="BK10" s="48"/>
      <c r="BL10" s="49"/>
      <c r="BM10" s="48"/>
      <c r="BN10" s="49"/>
      <c r="BO10" s="48"/>
      <c r="BP10" s="49"/>
      <c r="BQ10" s="48"/>
      <c r="BR10" s="49"/>
      <c r="BS10" s="48"/>
      <c r="BT10" s="49"/>
      <c r="BU10" s="48"/>
      <c r="BV10" s="49"/>
      <c r="BW10" s="48"/>
      <c r="BX10" s="49"/>
      <c r="BY10" s="48"/>
      <c r="BZ10" s="49"/>
      <c r="CA10" s="48"/>
      <c r="CB10" s="49"/>
      <c r="CC10" s="48"/>
      <c r="CD10" s="49"/>
      <c r="CE10" s="48"/>
      <c r="CF10" s="97"/>
    </row>
    <row r="11" spans="1:84" ht="12">
      <c r="A11" s="86"/>
      <c r="B11" s="37"/>
      <c r="C11" s="37"/>
      <c r="D11" s="37"/>
      <c r="E11" s="37"/>
      <c r="F11" s="38"/>
      <c r="G11" s="65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97"/>
    </row>
    <row r="12" spans="1:84" ht="12">
      <c r="A12" s="87"/>
      <c r="B12" s="31"/>
      <c r="C12" s="31"/>
      <c r="D12" s="31"/>
      <c r="E12" s="31"/>
      <c r="F12" s="32"/>
      <c r="G12" s="66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98"/>
    </row>
    <row r="13" spans="1:84" ht="45" customHeight="1">
      <c r="A13" s="19" t="s">
        <v>48</v>
      </c>
      <c r="B13" s="20"/>
      <c r="C13" s="51" t="s">
        <v>20</v>
      </c>
      <c r="D13" s="52"/>
      <c r="E13" s="52"/>
      <c r="F13" s="53"/>
      <c r="G13" s="54">
        <v>2944</v>
      </c>
      <c r="H13" s="54"/>
      <c r="I13" s="46"/>
      <c r="J13" s="45">
        <v>29779</v>
      </c>
      <c r="K13" s="54"/>
      <c r="L13" s="46"/>
      <c r="M13" s="45">
        <v>20</v>
      </c>
      <c r="N13" s="46"/>
      <c r="O13" s="45">
        <v>116</v>
      </c>
      <c r="P13" s="46"/>
      <c r="Q13" s="45">
        <v>2</v>
      </c>
      <c r="R13" s="46"/>
      <c r="S13" s="45">
        <v>6</v>
      </c>
      <c r="T13" s="46"/>
      <c r="U13" s="45">
        <v>350</v>
      </c>
      <c r="V13" s="46"/>
      <c r="W13" s="45">
        <v>1922</v>
      </c>
      <c r="X13" s="46"/>
      <c r="Y13" s="45">
        <v>213</v>
      </c>
      <c r="Z13" s="46"/>
      <c r="AA13" s="45">
        <v>4542</v>
      </c>
      <c r="AB13" s="46"/>
      <c r="AC13" s="45">
        <v>4</v>
      </c>
      <c r="AD13" s="46"/>
      <c r="AE13" s="45">
        <v>66</v>
      </c>
      <c r="AF13" s="46"/>
      <c r="AG13" s="45">
        <v>22</v>
      </c>
      <c r="AH13" s="46"/>
      <c r="AI13" s="45">
        <v>159</v>
      </c>
      <c r="AJ13" s="46"/>
      <c r="AK13" s="45">
        <v>53</v>
      </c>
      <c r="AL13" s="46"/>
      <c r="AM13" s="45">
        <v>1487</v>
      </c>
      <c r="AN13" s="46"/>
      <c r="AO13" s="45">
        <v>872</v>
      </c>
      <c r="AP13" s="46"/>
      <c r="AQ13" s="45">
        <v>7434</v>
      </c>
      <c r="AR13" s="46"/>
      <c r="AS13" s="45">
        <v>42</v>
      </c>
      <c r="AT13" s="46"/>
      <c r="AU13" s="45">
        <v>560</v>
      </c>
      <c r="AV13" s="46"/>
      <c r="AW13" s="45">
        <v>117</v>
      </c>
      <c r="AX13" s="46"/>
      <c r="AY13" s="45">
        <v>387</v>
      </c>
      <c r="AZ13" s="46"/>
      <c r="BA13" s="45">
        <v>97</v>
      </c>
      <c r="BB13" s="46"/>
      <c r="BC13" s="45">
        <v>720</v>
      </c>
      <c r="BD13" s="46"/>
      <c r="BE13" s="45">
        <v>328</v>
      </c>
      <c r="BF13" s="46"/>
      <c r="BG13" s="45">
        <v>3377</v>
      </c>
      <c r="BH13" s="46"/>
      <c r="BI13" s="45">
        <v>246</v>
      </c>
      <c r="BJ13" s="46"/>
      <c r="BK13" s="45">
        <v>1224</v>
      </c>
      <c r="BL13" s="46"/>
      <c r="BM13" s="45">
        <v>123</v>
      </c>
      <c r="BN13" s="46"/>
      <c r="BO13" s="45">
        <v>1689</v>
      </c>
      <c r="BP13" s="46"/>
      <c r="BQ13" s="45">
        <v>164</v>
      </c>
      <c r="BR13" s="46"/>
      <c r="BS13" s="45">
        <v>3172</v>
      </c>
      <c r="BT13" s="46"/>
      <c r="BU13" s="47">
        <v>21</v>
      </c>
      <c r="BV13" s="47"/>
      <c r="BW13" s="47">
        <v>229</v>
      </c>
      <c r="BX13" s="47"/>
      <c r="BY13" s="47">
        <v>252</v>
      </c>
      <c r="BZ13" s="47"/>
      <c r="CA13" s="47">
        <v>2126</v>
      </c>
      <c r="CB13" s="47"/>
      <c r="CC13" s="47">
        <v>18</v>
      </c>
      <c r="CD13" s="47"/>
      <c r="CE13" s="47">
        <v>563</v>
      </c>
      <c r="CF13" s="99"/>
    </row>
    <row r="14" spans="1:84" ht="45" customHeight="1">
      <c r="A14" s="21" t="s">
        <v>6</v>
      </c>
      <c r="B14" s="22"/>
      <c r="C14" s="123" t="s">
        <v>20</v>
      </c>
      <c r="D14" s="124"/>
      <c r="E14" s="124"/>
      <c r="F14" s="125"/>
      <c r="G14" s="126">
        <v>440</v>
      </c>
      <c r="H14" s="126"/>
      <c r="I14" s="113"/>
      <c r="J14" s="112">
        <v>3449</v>
      </c>
      <c r="K14" s="126"/>
      <c r="L14" s="113"/>
      <c r="M14" s="112">
        <v>9</v>
      </c>
      <c r="N14" s="113"/>
      <c r="O14" s="112">
        <v>59</v>
      </c>
      <c r="P14" s="113"/>
      <c r="Q14" s="112" t="s">
        <v>18</v>
      </c>
      <c r="R14" s="113"/>
      <c r="S14" s="112" t="s">
        <v>18</v>
      </c>
      <c r="T14" s="113"/>
      <c r="U14" s="112">
        <v>60</v>
      </c>
      <c r="V14" s="113"/>
      <c r="W14" s="112">
        <v>222</v>
      </c>
      <c r="X14" s="113"/>
      <c r="Y14" s="112">
        <v>28</v>
      </c>
      <c r="Z14" s="113"/>
      <c r="AA14" s="112">
        <v>959</v>
      </c>
      <c r="AB14" s="113"/>
      <c r="AC14" s="112" t="s">
        <v>18</v>
      </c>
      <c r="AD14" s="113"/>
      <c r="AE14" s="112" t="s">
        <v>18</v>
      </c>
      <c r="AF14" s="113"/>
      <c r="AG14" s="112" t="s">
        <v>18</v>
      </c>
      <c r="AH14" s="113"/>
      <c r="AI14" s="112" t="s">
        <v>18</v>
      </c>
      <c r="AJ14" s="113"/>
      <c r="AK14" s="112">
        <v>6</v>
      </c>
      <c r="AL14" s="113"/>
      <c r="AM14" s="112">
        <v>101</v>
      </c>
      <c r="AN14" s="113"/>
      <c r="AO14" s="112">
        <v>109</v>
      </c>
      <c r="AP14" s="113"/>
      <c r="AQ14" s="112">
        <v>699</v>
      </c>
      <c r="AR14" s="113"/>
      <c r="AS14" s="112">
        <v>9</v>
      </c>
      <c r="AT14" s="113"/>
      <c r="AU14" s="112">
        <v>54</v>
      </c>
      <c r="AV14" s="113"/>
      <c r="AW14" s="112">
        <v>16</v>
      </c>
      <c r="AX14" s="113"/>
      <c r="AY14" s="112">
        <v>24</v>
      </c>
      <c r="AZ14" s="113"/>
      <c r="BA14" s="112">
        <v>15</v>
      </c>
      <c r="BB14" s="113"/>
      <c r="BC14" s="112">
        <v>247</v>
      </c>
      <c r="BD14" s="113"/>
      <c r="BE14" s="112">
        <v>39</v>
      </c>
      <c r="BF14" s="113"/>
      <c r="BG14" s="112">
        <v>164</v>
      </c>
      <c r="BH14" s="113"/>
      <c r="BI14" s="112">
        <v>38</v>
      </c>
      <c r="BJ14" s="113"/>
      <c r="BK14" s="112">
        <v>75</v>
      </c>
      <c r="BL14" s="113"/>
      <c r="BM14" s="112">
        <v>22</v>
      </c>
      <c r="BN14" s="113"/>
      <c r="BO14" s="112">
        <v>198</v>
      </c>
      <c r="BP14" s="113"/>
      <c r="BQ14" s="112">
        <v>27</v>
      </c>
      <c r="BR14" s="113"/>
      <c r="BS14" s="112">
        <v>330</v>
      </c>
      <c r="BT14" s="113"/>
      <c r="BU14" s="92">
        <v>3</v>
      </c>
      <c r="BV14" s="92"/>
      <c r="BW14" s="92">
        <v>35</v>
      </c>
      <c r="BX14" s="92"/>
      <c r="BY14" s="92">
        <v>53</v>
      </c>
      <c r="BZ14" s="92"/>
      <c r="CA14" s="92">
        <v>188</v>
      </c>
      <c r="CB14" s="92"/>
      <c r="CC14" s="92">
        <v>6</v>
      </c>
      <c r="CD14" s="92"/>
      <c r="CE14" s="92">
        <v>94</v>
      </c>
      <c r="CF14" s="93"/>
    </row>
    <row r="15" spans="1:84" ht="45" customHeight="1">
      <c r="A15" s="128" t="s">
        <v>39</v>
      </c>
      <c r="B15" s="129"/>
      <c r="C15" s="24" t="s">
        <v>36</v>
      </c>
      <c r="D15" s="25"/>
      <c r="E15" s="25"/>
      <c r="F15" s="26"/>
      <c r="G15" s="18">
        <v>3084</v>
      </c>
      <c r="H15" s="18"/>
      <c r="I15" s="17"/>
      <c r="J15" s="16">
        <v>29907</v>
      </c>
      <c r="K15" s="18"/>
      <c r="L15" s="17"/>
      <c r="M15" s="16">
        <v>30</v>
      </c>
      <c r="N15" s="17"/>
      <c r="O15" s="16">
        <v>299</v>
      </c>
      <c r="P15" s="17">
        <v>0</v>
      </c>
      <c r="Q15" s="16" t="s">
        <v>37</v>
      </c>
      <c r="R15" s="17"/>
      <c r="S15" s="16" t="s">
        <v>37</v>
      </c>
      <c r="T15" s="17"/>
      <c r="U15" s="16">
        <v>358</v>
      </c>
      <c r="V15" s="17"/>
      <c r="W15" s="16">
        <v>1807</v>
      </c>
      <c r="X15" s="17"/>
      <c r="Y15" s="16">
        <v>218</v>
      </c>
      <c r="Z15" s="17"/>
      <c r="AA15" s="16">
        <v>5292</v>
      </c>
      <c r="AB15" s="17"/>
      <c r="AC15" s="16" t="s">
        <v>37</v>
      </c>
      <c r="AD15" s="17"/>
      <c r="AE15" s="16" t="s">
        <v>37</v>
      </c>
      <c r="AF15" s="17"/>
      <c r="AG15" s="16">
        <v>22</v>
      </c>
      <c r="AH15" s="17"/>
      <c r="AI15" s="16">
        <v>144</v>
      </c>
      <c r="AJ15" s="17"/>
      <c r="AK15" s="16">
        <v>59</v>
      </c>
      <c r="AL15" s="17"/>
      <c r="AM15" s="16">
        <v>1615</v>
      </c>
      <c r="AN15" s="17"/>
      <c r="AO15" s="16">
        <v>895</v>
      </c>
      <c r="AP15" s="17"/>
      <c r="AQ15" s="16">
        <v>7320</v>
      </c>
      <c r="AR15" s="17"/>
      <c r="AS15" s="16">
        <v>48</v>
      </c>
      <c r="AT15" s="17"/>
      <c r="AU15" s="16">
        <v>576</v>
      </c>
      <c r="AV15" s="17"/>
      <c r="AW15" s="16">
        <v>137</v>
      </c>
      <c r="AX15" s="17"/>
      <c r="AY15" s="16">
        <v>464</v>
      </c>
      <c r="AZ15" s="17"/>
      <c r="BA15" s="16">
        <v>108</v>
      </c>
      <c r="BB15" s="17"/>
      <c r="BC15" s="16">
        <v>746</v>
      </c>
      <c r="BD15" s="17"/>
      <c r="BE15" s="16">
        <v>344</v>
      </c>
      <c r="BF15" s="17"/>
      <c r="BG15" s="16">
        <v>3361</v>
      </c>
      <c r="BH15" s="17"/>
      <c r="BI15" s="16">
        <v>265</v>
      </c>
      <c r="BJ15" s="17"/>
      <c r="BK15" s="16">
        <v>1101</v>
      </c>
      <c r="BL15" s="17"/>
      <c r="BM15" s="16">
        <v>91</v>
      </c>
      <c r="BN15" s="17"/>
      <c r="BO15" s="16">
        <v>897</v>
      </c>
      <c r="BP15" s="17"/>
      <c r="BQ15" s="16">
        <v>198</v>
      </c>
      <c r="BR15" s="17"/>
      <c r="BS15" s="16">
        <v>3052</v>
      </c>
      <c r="BT15" s="17"/>
      <c r="BU15" s="14">
        <v>20</v>
      </c>
      <c r="BV15" s="14"/>
      <c r="BW15" s="14">
        <v>211</v>
      </c>
      <c r="BX15" s="14"/>
      <c r="BY15" s="14">
        <v>291</v>
      </c>
      <c r="BZ15" s="14"/>
      <c r="CA15" s="14">
        <v>3022</v>
      </c>
      <c r="CB15" s="14"/>
      <c r="CC15" s="14" t="s">
        <v>37</v>
      </c>
      <c r="CD15" s="14"/>
      <c r="CE15" s="14" t="s">
        <v>37</v>
      </c>
      <c r="CF15" s="15"/>
    </row>
    <row r="16" spans="1:84" ht="45" customHeight="1">
      <c r="A16" s="130"/>
      <c r="B16" s="131"/>
      <c r="C16" s="24" t="s">
        <v>42</v>
      </c>
      <c r="D16" s="25"/>
      <c r="E16" s="25"/>
      <c r="F16" s="26"/>
      <c r="G16" s="18">
        <v>3294</v>
      </c>
      <c r="H16" s="18"/>
      <c r="I16" s="17"/>
      <c r="J16" s="16">
        <v>33463</v>
      </c>
      <c r="K16" s="18"/>
      <c r="L16" s="17"/>
      <c r="M16" s="16">
        <f>SUM(M18:N27)</f>
        <v>42</v>
      </c>
      <c r="N16" s="17"/>
      <c r="O16" s="16">
        <f>SUM(O18:P27)</f>
        <v>559</v>
      </c>
      <c r="P16" s="17"/>
      <c r="Q16" s="16" t="s">
        <v>37</v>
      </c>
      <c r="R16" s="17"/>
      <c r="S16" s="16" t="s">
        <v>37</v>
      </c>
      <c r="T16" s="17"/>
      <c r="U16" s="16">
        <f>SUM(U18:V27)</f>
        <v>351</v>
      </c>
      <c r="V16" s="17"/>
      <c r="W16" s="16">
        <f>SUM(W18:X27)</f>
        <v>1671</v>
      </c>
      <c r="X16" s="17"/>
      <c r="Y16" s="16">
        <f>SUM(Y18:Z27)</f>
        <v>229</v>
      </c>
      <c r="Z16" s="17"/>
      <c r="AA16" s="16">
        <f>SUM(AA18:AB27)</f>
        <v>5552</v>
      </c>
      <c r="AB16" s="17"/>
      <c r="AC16" s="16">
        <f>SUM(AC18:AD27)</f>
        <v>2</v>
      </c>
      <c r="AD16" s="17"/>
      <c r="AE16" s="16">
        <f>SUM(AE18:AF27)</f>
        <v>29</v>
      </c>
      <c r="AF16" s="17"/>
      <c r="AG16" s="16">
        <f>SUM(AG18:AH27)</f>
        <v>24</v>
      </c>
      <c r="AH16" s="17"/>
      <c r="AI16" s="16">
        <f>SUM(AI18:AJ27)</f>
        <v>154</v>
      </c>
      <c r="AJ16" s="17"/>
      <c r="AK16" s="16">
        <f>SUM(AK18:AL27)</f>
        <v>61</v>
      </c>
      <c r="AL16" s="17"/>
      <c r="AM16" s="16">
        <f>SUM(AM18:AN27)</f>
        <v>1640</v>
      </c>
      <c r="AN16" s="17"/>
      <c r="AO16" s="16">
        <f>SUM(AO18:AP27)</f>
        <v>919</v>
      </c>
      <c r="AP16" s="17"/>
      <c r="AQ16" s="16">
        <f>SUM(AQ18:AR27)</f>
        <v>7217</v>
      </c>
      <c r="AR16" s="17"/>
      <c r="AS16" s="16">
        <f>SUM(AS18:AT27)</f>
        <v>47</v>
      </c>
      <c r="AT16" s="17"/>
      <c r="AU16" s="16">
        <f>SUM(AU18:AV27)</f>
        <v>587</v>
      </c>
      <c r="AV16" s="17"/>
      <c r="AW16" s="16">
        <f>SUM(AW18:AX27)</f>
        <v>145</v>
      </c>
      <c r="AX16" s="17"/>
      <c r="AY16" s="16">
        <f>SUM(AY18:AZ27)</f>
        <v>484</v>
      </c>
      <c r="AZ16" s="17"/>
      <c r="BA16" s="16">
        <f>SUM(BA18:BB27)</f>
        <v>107</v>
      </c>
      <c r="BB16" s="17"/>
      <c r="BC16" s="16">
        <f>SUM(BC18:BD27)</f>
        <v>716</v>
      </c>
      <c r="BD16" s="17"/>
      <c r="BE16" s="16">
        <f>SUM(BE18:BF27)</f>
        <v>361</v>
      </c>
      <c r="BF16" s="17"/>
      <c r="BG16" s="16">
        <f>SUM(BG18:BH27)</f>
        <v>3244</v>
      </c>
      <c r="BH16" s="17"/>
      <c r="BI16" s="16">
        <f>SUM(BI18:BJ27)</f>
        <v>272</v>
      </c>
      <c r="BJ16" s="17"/>
      <c r="BK16" s="16">
        <f>SUM(BK18:BL27)</f>
        <v>1088</v>
      </c>
      <c r="BL16" s="17"/>
      <c r="BM16" s="16">
        <f>SUM(BM18:BN27)</f>
        <v>139</v>
      </c>
      <c r="BN16" s="17"/>
      <c r="BO16" s="16">
        <f>SUM(BO18:BP27)</f>
        <v>1946</v>
      </c>
      <c r="BP16" s="17"/>
      <c r="BQ16" s="16">
        <v>236</v>
      </c>
      <c r="BR16" s="17"/>
      <c r="BS16" s="16">
        <v>4400</v>
      </c>
      <c r="BT16" s="17"/>
      <c r="BU16" s="16">
        <f>SUM(BU18:BV27)</f>
        <v>24</v>
      </c>
      <c r="BV16" s="17"/>
      <c r="BW16" s="16">
        <f>SUM(BW18:BX27)</f>
        <v>415</v>
      </c>
      <c r="BX16" s="17"/>
      <c r="BY16" s="16">
        <f>SUM(BY18:BZ27)</f>
        <v>316</v>
      </c>
      <c r="BZ16" s="17"/>
      <c r="CA16" s="16">
        <f>SUM(CA18:CB27)</f>
        <v>3221</v>
      </c>
      <c r="CB16" s="17"/>
      <c r="CC16" s="16">
        <f>SUM(CC18:CD27)</f>
        <v>19</v>
      </c>
      <c r="CD16" s="17"/>
      <c r="CE16" s="14">
        <f>SUM(CE18:CF27)</f>
        <v>540</v>
      </c>
      <c r="CF16" s="15"/>
    </row>
    <row r="17" spans="1:84" ht="45" customHeight="1" hidden="1">
      <c r="A17" s="130"/>
      <c r="B17" s="131"/>
      <c r="C17" s="41" t="s">
        <v>9</v>
      </c>
      <c r="D17" s="42"/>
      <c r="E17" s="42"/>
      <c r="F17" s="43"/>
      <c r="G17" s="4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</row>
    <row r="18" spans="1:84" ht="45" customHeight="1" hidden="1">
      <c r="A18" s="130"/>
      <c r="B18" s="131"/>
      <c r="C18" s="36" t="s">
        <v>10</v>
      </c>
      <c r="D18" s="37"/>
      <c r="E18" s="37"/>
      <c r="F18" s="38"/>
      <c r="G18" s="39">
        <f>M18+U18+Y18+AC18+AG18+AK18+AO18+AS18+AW18+BA18+BE18+BI18+BM18+BQ18+BU18+BY18+CC18</f>
        <v>851</v>
      </c>
      <c r="H18" s="28"/>
      <c r="I18" s="28"/>
      <c r="J18" s="28">
        <f>O18+W18+AA18+AE18+AI18+AM18+AQ18+AU18+AY18+BC18+BG18+BK18+BO18+BS18+BW18+CA18+CE18</f>
        <v>9095</v>
      </c>
      <c r="K18" s="28"/>
      <c r="L18" s="28"/>
      <c r="M18" s="28">
        <v>3</v>
      </c>
      <c r="N18" s="28"/>
      <c r="O18" s="28">
        <v>10</v>
      </c>
      <c r="P18" s="28"/>
      <c r="Q18" s="28" t="s">
        <v>37</v>
      </c>
      <c r="R18" s="28"/>
      <c r="S18" s="28" t="s">
        <v>37</v>
      </c>
      <c r="T18" s="28"/>
      <c r="U18" s="28">
        <v>76</v>
      </c>
      <c r="V18" s="28"/>
      <c r="W18" s="28">
        <v>328</v>
      </c>
      <c r="X18" s="28"/>
      <c r="Y18" s="28">
        <v>42</v>
      </c>
      <c r="Z18" s="28"/>
      <c r="AA18" s="28">
        <v>680</v>
      </c>
      <c r="AB18" s="28"/>
      <c r="AC18" s="28">
        <v>1</v>
      </c>
      <c r="AD18" s="28"/>
      <c r="AE18" s="28">
        <v>19</v>
      </c>
      <c r="AF18" s="28"/>
      <c r="AG18" s="28">
        <v>16</v>
      </c>
      <c r="AH18" s="28"/>
      <c r="AI18" s="28">
        <v>85</v>
      </c>
      <c r="AJ18" s="28"/>
      <c r="AK18" s="28">
        <v>10</v>
      </c>
      <c r="AL18" s="28"/>
      <c r="AM18" s="28">
        <v>125</v>
      </c>
      <c r="AN18" s="28"/>
      <c r="AO18" s="28">
        <v>239</v>
      </c>
      <c r="AP18" s="28"/>
      <c r="AQ18" s="28">
        <v>1887</v>
      </c>
      <c r="AR18" s="28"/>
      <c r="AS18" s="28">
        <v>15</v>
      </c>
      <c r="AT18" s="28"/>
      <c r="AU18" s="28">
        <v>183</v>
      </c>
      <c r="AV18" s="28"/>
      <c r="AW18" s="28">
        <v>32</v>
      </c>
      <c r="AX18" s="28"/>
      <c r="AY18" s="28">
        <v>98</v>
      </c>
      <c r="AZ18" s="28"/>
      <c r="BA18" s="28">
        <v>43</v>
      </c>
      <c r="BB18" s="28"/>
      <c r="BC18" s="28">
        <v>192</v>
      </c>
      <c r="BD18" s="28"/>
      <c r="BE18" s="28">
        <v>111</v>
      </c>
      <c r="BF18" s="28"/>
      <c r="BG18" s="28">
        <v>765</v>
      </c>
      <c r="BH18" s="28"/>
      <c r="BI18" s="28">
        <v>62</v>
      </c>
      <c r="BJ18" s="28"/>
      <c r="BK18" s="28">
        <v>199</v>
      </c>
      <c r="BL18" s="28"/>
      <c r="BM18" s="28">
        <v>34</v>
      </c>
      <c r="BN18" s="28"/>
      <c r="BO18" s="28">
        <v>637</v>
      </c>
      <c r="BP18" s="28"/>
      <c r="BQ18" s="28">
        <v>74</v>
      </c>
      <c r="BR18" s="28"/>
      <c r="BS18" s="28">
        <v>2101</v>
      </c>
      <c r="BT18" s="28"/>
      <c r="BU18" s="28">
        <v>4</v>
      </c>
      <c r="BV18" s="28"/>
      <c r="BW18" s="28">
        <v>213</v>
      </c>
      <c r="BX18" s="28"/>
      <c r="BY18" s="28">
        <v>79</v>
      </c>
      <c r="BZ18" s="28"/>
      <c r="CA18" s="28">
        <v>1122</v>
      </c>
      <c r="CB18" s="28"/>
      <c r="CC18" s="28">
        <v>10</v>
      </c>
      <c r="CD18" s="28"/>
      <c r="CE18" s="28">
        <v>451</v>
      </c>
      <c r="CF18" s="29"/>
    </row>
    <row r="19" spans="1:84" ht="45" customHeight="1" hidden="1">
      <c r="A19" s="130"/>
      <c r="B19" s="131"/>
      <c r="C19" s="36" t="s">
        <v>11</v>
      </c>
      <c r="D19" s="37"/>
      <c r="E19" s="37"/>
      <c r="F19" s="38"/>
      <c r="G19" s="39">
        <f>M19+U19+Y19+AK19+AO19+AW19+BA19+BE19+BI19+BM19+BQ19+BU19+BY19+CC19</f>
        <v>103</v>
      </c>
      <c r="H19" s="28"/>
      <c r="I19" s="28"/>
      <c r="J19" s="28">
        <f>O19+W19+AA19+AM19+AQ19+AY19+BC19+BG19+BK19+BO19+BS19+BW19+CA19+CE19</f>
        <v>755</v>
      </c>
      <c r="K19" s="28"/>
      <c r="L19" s="28"/>
      <c r="M19" s="28">
        <v>10</v>
      </c>
      <c r="N19" s="28"/>
      <c r="O19" s="28">
        <v>84</v>
      </c>
      <c r="P19" s="28"/>
      <c r="Q19" s="28" t="s">
        <v>37</v>
      </c>
      <c r="R19" s="28"/>
      <c r="S19" s="28" t="s">
        <v>37</v>
      </c>
      <c r="T19" s="28"/>
      <c r="U19" s="28">
        <v>12</v>
      </c>
      <c r="V19" s="28"/>
      <c r="W19" s="28">
        <v>72</v>
      </c>
      <c r="X19" s="28"/>
      <c r="Y19" s="28">
        <v>10</v>
      </c>
      <c r="Z19" s="28"/>
      <c r="AA19" s="28">
        <v>39</v>
      </c>
      <c r="AB19" s="28"/>
      <c r="AC19" s="28" t="s">
        <v>37</v>
      </c>
      <c r="AD19" s="28"/>
      <c r="AE19" s="28" t="s">
        <v>37</v>
      </c>
      <c r="AF19" s="28"/>
      <c r="AG19" s="28" t="s">
        <v>37</v>
      </c>
      <c r="AH19" s="28"/>
      <c r="AI19" s="28" t="s">
        <v>37</v>
      </c>
      <c r="AJ19" s="28"/>
      <c r="AK19" s="28">
        <v>5</v>
      </c>
      <c r="AL19" s="28"/>
      <c r="AM19" s="28">
        <v>77</v>
      </c>
      <c r="AN19" s="28"/>
      <c r="AO19" s="28">
        <v>19</v>
      </c>
      <c r="AP19" s="28"/>
      <c r="AQ19" s="28">
        <v>119</v>
      </c>
      <c r="AR19" s="28"/>
      <c r="AS19" s="28" t="s">
        <v>37</v>
      </c>
      <c r="AT19" s="28"/>
      <c r="AU19" s="28" t="s">
        <v>37</v>
      </c>
      <c r="AV19" s="28"/>
      <c r="AW19" s="28">
        <v>3</v>
      </c>
      <c r="AX19" s="28"/>
      <c r="AY19" s="28">
        <v>18</v>
      </c>
      <c r="AZ19" s="28"/>
      <c r="BA19" s="28">
        <v>1</v>
      </c>
      <c r="BB19" s="28"/>
      <c r="BC19" s="28">
        <v>1</v>
      </c>
      <c r="BD19" s="28"/>
      <c r="BE19" s="28">
        <v>11</v>
      </c>
      <c r="BF19" s="28"/>
      <c r="BG19" s="28">
        <v>174</v>
      </c>
      <c r="BH19" s="28"/>
      <c r="BI19" s="28">
        <v>3</v>
      </c>
      <c r="BJ19" s="28"/>
      <c r="BK19" s="28">
        <v>12</v>
      </c>
      <c r="BL19" s="28"/>
      <c r="BM19" s="28">
        <v>5</v>
      </c>
      <c r="BN19" s="28"/>
      <c r="BO19" s="28">
        <v>47</v>
      </c>
      <c r="BP19" s="28"/>
      <c r="BQ19" s="28">
        <v>3</v>
      </c>
      <c r="BR19" s="28"/>
      <c r="BS19" s="28">
        <v>30</v>
      </c>
      <c r="BT19" s="28"/>
      <c r="BU19" s="28">
        <v>4</v>
      </c>
      <c r="BV19" s="28"/>
      <c r="BW19" s="28">
        <v>39</v>
      </c>
      <c r="BX19" s="28"/>
      <c r="BY19" s="28">
        <v>16</v>
      </c>
      <c r="BZ19" s="28"/>
      <c r="CA19" s="28">
        <v>42</v>
      </c>
      <c r="CB19" s="28"/>
      <c r="CC19" s="28">
        <v>1</v>
      </c>
      <c r="CD19" s="28"/>
      <c r="CE19" s="28">
        <v>1</v>
      </c>
      <c r="CF19" s="29"/>
    </row>
    <row r="20" spans="1:84" ht="45" customHeight="1" hidden="1">
      <c r="A20" s="130"/>
      <c r="B20" s="131"/>
      <c r="C20" s="36" t="s">
        <v>12</v>
      </c>
      <c r="D20" s="37"/>
      <c r="E20" s="37"/>
      <c r="F20" s="38"/>
      <c r="G20" s="39">
        <f>M20+U20+Y20+AK20+AO20+AS20+AW20+BA20+BE20+BI20+BM20+BQ20+BU20+BY20+CC20</f>
        <v>202</v>
      </c>
      <c r="H20" s="28"/>
      <c r="I20" s="28"/>
      <c r="J20" s="28">
        <f>O20+W20+AA20+AM20+AQ20+AU20+AY20+BC20+BG20+BK20+BO20+BS20+BW20+CA20+CE20</f>
        <v>1761</v>
      </c>
      <c r="K20" s="28"/>
      <c r="L20" s="28"/>
      <c r="M20" s="28">
        <v>7</v>
      </c>
      <c r="N20" s="28"/>
      <c r="O20" s="28">
        <v>156</v>
      </c>
      <c r="P20" s="28"/>
      <c r="Q20" s="28" t="s">
        <v>37</v>
      </c>
      <c r="R20" s="28"/>
      <c r="S20" s="28" t="s">
        <v>37</v>
      </c>
      <c r="T20" s="28"/>
      <c r="U20" s="28">
        <v>46</v>
      </c>
      <c r="V20" s="28"/>
      <c r="W20" s="28">
        <v>185</v>
      </c>
      <c r="X20" s="28"/>
      <c r="Y20" s="28">
        <v>19</v>
      </c>
      <c r="Z20" s="28"/>
      <c r="AA20" s="28">
        <v>479</v>
      </c>
      <c r="AB20" s="28"/>
      <c r="AC20" s="28" t="s">
        <v>37</v>
      </c>
      <c r="AD20" s="28"/>
      <c r="AE20" s="28" t="s">
        <v>37</v>
      </c>
      <c r="AF20" s="28"/>
      <c r="AG20" s="28" t="s">
        <v>37</v>
      </c>
      <c r="AH20" s="28"/>
      <c r="AI20" s="28" t="s">
        <v>37</v>
      </c>
      <c r="AJ20" s="28"/>
      <c r="AK20" s="28">
        <v>2</v>
      </c>
      <c r="AL20" s="28"/>
      <c r="AM20" s="28">
        <v>27</v>
      </c>
      <c r="AN20" s="28"/>
      <c r="AO20" s="28">
        <v>43</v>
      </c>
      <c r="AP20" s="28"/>
      <c r="AQ20" s="28">
        <v>172</v>
      </c>
      <c r="AR20" s="28"/>
      <c r="AS20" s="28">
        <v>2</v>
      </c>
      <c r="AT20" s="28"/>
      <c r="AU20" s="28">
        <v>7</v>
      </c>
      <c r="AV20" s="28"/>
      <c r="AW20" s="28">
        <v>7</v>
      </c>
      <c r="AX20" s="28"/>
      <c r="AY20" s="28">
        <v>30</v>
      </c>
      <c r="AZ20" s="28"/>
      <c r="BA20" s="28">
        <v>3</v>
      </c>
      <c r="BB20" s="28"/>
      <c r="BC20" s="28">
        <v>5</v>
      </c>
      <c r="BD20" s="28"/>
      <c r="BE20" s="28">
        <v>8</v>
      </c>
      <c r="BF20" s="28"/>
      <c r="BG20" s="28">
        <v>45</v>
      </c>
      <c r="BH20" s="28"/>
      <c r="BI20" s="28">
        <v>11</v>
      </c>
      <c r="BJ20" s="28"/>
      <c r="BK20" s="28">
        <v>36</v>
      </c>
      <c r="BL20" s="28"/>
      <c r="BM20" s="28">
        <v>4</v>
      </c>
      <c r="BN20" s="28"/>
      <c r="BO20" s="28">
        <v>40</v>
      </c>
      <c r="BP20" s="28"/>
      <c r="BQ20" s="28">
        <v>16</v>
      </c>
      <c r="BR20" s="28"/>
      <c r="BS20" s="28">
        <v>425</v>
      </c>
      <c r="BT20" s="28"/>
      <c r="BU20" s="28">
        <v>3</v>
      </c>
      <c r="BV20" s="28"/>
      <c r="BW20" s="28">
        <v>34</v>
      </c>
      <c r="BX20" s="28"/>
      <c r="BY20" s="28">
        <v>29</v>
      </c>
      <c r="BZ20" s="28"/>
      <c r="CA20" s="28">
        <v>68</v>
      </c>
      <c r="CB20" s="28"/>
      <c r="CC20" s="28">
        <v>2</v>
      </c>
      <c r="CD20" s="28"/>
      <c r="CE20" s="28">
        <v>52</v>
      </c>
      <c r="CF20" s="29"/>
    </row>
    <row r="21" spans="1:84" ht="45" customHeight="1" hidden="1">
      <c r="A21" s="130"/>
      <c r="B21" s="131"/>
      <c r="C21" s="36" t="s">
        <v>13</v>
      </c>
      <c r="D21" s="37"/>
      <c r="E21" s="37"/>
      <c r="F21" s="38"/>
      <c r="G21" s="39">
        <f>M21+U21+Y21+AG21+AK21+AO21+AS21+AW21+BA21+BE21+BI21+BM21+BQ21+BU21+BY21</f>
        <v>811</v>
      </c>
      <c r="H21" s="28"/>
      <c r="I21" s="28"/>
      <c r="J21" s="28">
        <f>O21+W21+AA21+AI21+AM21+AQ21+AU21+AY21+BC21+BG21+BK21+BO21+BS21+BW21+CA21</f>
        <v>9698</v>
      </c>
      <c r="K21" s="28"/>
      <c r="L21" s="28"/>
      <c r="M21" s="28">
        <v>5</v>
      </c>
      <c r="N21" s="28"/>
      <c r="O21" s="28">
        <v>148</v>
      </c>
      <c r="P21" s="28"/>
      <c r="Q21" s="28" t="s">
        <v>37</v>
      </c>
      <c r="R21" s="28"/>
      <c r="S21" s="28" t="s">
        <v>37</v>
      </c>
      <c r="T21" s="28"/>
      <c r="U21" s="28">
        <v>49</v>
      </c>
      <c r="V21" s="28"/>
      <c r="W21" s="28">
        <v>293</v>
      </c>
      <c r="X21" s="28"/>
      <c r="Y21" s="28">
        <v>32</v>
      </c>
      <c r="Z21" s="28"/>
      <c r="AA21" s="28">
        <v>1069</v>
      </c>
      <c r="AB21" s="28"/>
      <c r="AC21" s="28" t="s">
        <v>37</v>
      </c>
      <c r="AD21" s="28"/>
      <c r="AE21" s="28" t="s">
        <v>37</v>
      </c>
      <c r="AF21" s="28"/>
      <c r="AG21" s="28">
        <v>5</v>
      </c>
      <c r="AH21" s="28"/>
      <c r="AI21" s="28">
        <v>46</v>
      </c>
      <c r="AJ21" s="28"/>
      <c r="AK21" s="28">
        <v>11</v>
      </c>
      <c r="AL21" s="28"/>
      <c r="AM21" s="28">
        <v>377</v>
      </c>
      <c r="AN21" s="28"/>
      <c r="AO21" s="28">
        <v>263</v>
      </c>
      <c r="AP21" s="28"/>
      <c r="AQ21" s="28">
        <v>2718</v>
      </c>
      <c r="AR21" s="28"/>
      <c r="AS21" s="28">
        <v>15</v>
      </c>
      <c r="AT21" s="28"/>
      <c r="AU21" s="28">
        <v>278</v>
      </c>
      <c r="AV21" s="28"/>
      <c r="AW21" s="28">
        <v>53</v>
      </c>
      <c r="AX21" s="28"/>
      <c r="AY21" s="28">
        <v>193</v>
      </c>
      <c r="AZ21" s="28"/>
      <c r="BA21" s="28">
        <v>25</v>
      </c>
      <c r="BB21" s="28"/>
      <c r="BC21" s="28">
        <v>211</v>
      </c>
      <c r="BD21" s="28"/>
      <c r="BE21" s="28">
        <v>113</v>
      </c>
      <c r="BF21" s="28"/>
      <c r="BG21" s="28">
        <v>1333</v>
      </c>
      <c r="BH21" s="28"/>
      <c r="BI21" s="28">
        <v>86</v>
      </c>
      <c r="BJ21" s="28"/>
      <c r="BK21" s="28">
        <v>525</v>
      </c>
      <c r="BL21" s="28"/>
      <c r="BM21" s="28">
        <v>41</v>
      </c>
      <c r="BN21" s="28"/>
      <c r="BO21" s="28">
        <v>573</v>
      </c>
      <c r="BP21" s="28"/>
      <c r="BQ21" s="28">
        <v>52</v>
      </c>
      <c r="BR21" s="28"/>
      <c r="BS21" s="28">
        <v>824</v>
      </c>
      <c r="BT21" s="28"/>
      <c r="BU21" s="28">
        <v>4</v>
      </c>
      <c r="BV21" s="28"/>
      <c r="BW21" s="28">
        <v>58</v>
      </c>
      <c r="BX21" s="28"/>
      <c r="BY21" s="28">
        <v>57</v>
      </c>
      <c r="BZ21" s="28"/>
      <c r="CA21" s="28">
        <v>1052</v>
      </c>
      <c r="CB21" s="28"/>
      <c r="CC21" s="28" t="s">
        <v>37</v>
      </c>
      <c r="CD21" s="28"/>
      <c r="CE21" s="28" t="s">
        <v>37</v>
      </c>
      <c r="CF21" s="29"/>
    </row>
    <row r="22" spans="1:84" ht="45" customHeight="1" hidden="1">
      <c r="A22" s="130"/>
      <c r="B22" s="131"/>
      <c r="C22" s="36" t="s">
        <v>14</v>
      </c>
      <c r="D22" s="37"/>
      <c r="E22" s="37"/>
      <c r="F22" s="38"/>
      <c r="G22" s="39">
        <f>M22+U22+Y22+AG22+AK22+AO22+AS22+AW22+BA22+BE22+BI22+BM22+BQ22+BU22+BY22+CC22</f>
        <v>381</v>
      </c>
      <c r="H22" s="28"/>
      <c r="I22" s="28"/>
      <c r="J22" s="28">
        <f>O22+W22+AA22+AI22+AM22+AQ22+AU22+AY22+BC22+BG22+BK22+BO22+BS22+BW22+CA22+CE22</f>
        <v>2992</v>
      </c>
      <c r="K22" s="28"/>
      <c r="L22" s="28"/>
      <c r="M22" s="28">
        <v>1</v>
      </c>
      <c r="N22" s="28"/>
      <c r="O22" s="28">
        <v>20</v>
      </c>
      <c r="P22" s="28"/>
      <c r="Q22" s="28" t="s">
        <v>37</v>
      </c>
      <c r="R22" s="28"/>
      <c r="S22" s="28" t="s">
        <v>37</v>
      </c>
      <c r="T22" s="28"/>
      <c r="U22" s="28">
        <v>51</v>
      </c>
      <c r="V22" s="28"/>
      <c r="W22" s="28">
        <v>267</v>
      </c>
      <c r="X22" s="28"/>
      <c r="Y22" s="28">
        <v>22</v>
      </c>
      <c r="Z22" s="28"/>
      <c r="AA22" s="28">
        <v>340</v>
      </c>
      <c r="AB22" s="28"/>
      <c r="AC22" s="28" t="s">
        <v>37</v>
      </c>
      <c r="AD22" s="28"/>
      <c r="AE22" s="28" t="s">
        <v>37</v>
      </c>
      <c r="AF22" s="28"/>
      <c r="AG22" s="28">
        <v>1</v>
      </c>
      <c r="AH22" s="28"/>
      <c r="AI22" s="28">
        <v>1</v>
      </c>
      <c r="AJ22" s="28"/>
      <c r="AK22" s="28">
        <v>5</v>
      </c>
      <c r="AL22" s="28"/>
      <c r="AM22" s="28">
        <v>26</v>
      </c>
      <c r="AN22" s="28"/>
      <c r="AO22" s="28">
        <v>100</v>
      </c>
      <c r="AP22" s="28"/>
      <c r="AQ22" s="28">
        <v>687</v>
      </c>
      <c r="AR22" s="28"/>
      <c r="AS22" s="28">
        <v>6</v>
      </c>
      <c r="AT22" s="28"/>
      <c r="AU22" s="28">
        <v>34</v>
      </c>
      <c r="AV22" s="28"/>
      <c r="AW22" s="28">
        <v>22</v>
      </c>
      <c r="AX22" s="28"/>
      <c r="AY22" s="28">
        <v>65</v>
      </c>
      <c r="AZ22" s="28"/>
      <c r="BA22" s="28">
        <v>12</v>
      </c>
      <c r="BB22" s="28"/>
      <c r="BC22" s="28">
        <v>58</v>
      </c>
      <c r="BD22" s="28"/>
      <c r="BE22" s="28">
        <v>35</v>
      </c>
      <c r="BF22" s="28"/>
      <c r="BG22" s="28">
        <v>185</v>
      </c>
      <c r="BH22" s="28"/>
      <c r="BI22" s="28">
        <v>45</v>
      </c>
      <c r="BJ22" s="28"/>
      <c r="BK22" s="28">
        <v>120</v>
      </c>
      <c r="BL22" s="28"/>
      <c r="BM22" s="28">
        <v>17</v>
      </c>
      <c r="BN22" s="28"/>
      <c r="BO22" s="28">
        <v>242</v>
      </c>
      <c r="BP22" s="28"/>
      <c r="BQ22" s="28">
        <v>31</v>
      </c>
      <c r="BR22" s="28"/>
      <c r="BS22" s="28">
        <v>282</v>
      </c>
      <c r="BT22" s="28"/>
      <c r="BU22" s="28">
        <v>3</v>
      </c>
      <c r="BV22" s="28"/>
      <c r="BW22" s="28">
        <v>25</v>
      </c>
      <c r="BX22" s="28"/>
      <c r="BY22" s="28">
        <v>28</v>
      </c>
      <c r="BZ22" s="28"/>
      <c r="CA22" s="28">
        <v>636</v>
      </c>
      <c r="CB22" s="28"/>
      <c r="CC22" s="28">
        <v>2</v>
      </c>
      <c r="CD22" s="28"/>
      <c r="CE22" s="28">
        <v>4</v>
      </c>
      <c r="CF22" s="29"/>
    </row>
    <row r="23" spans="1:84" ht="45" customHeight="1" hidden="1">
      <c r="A23" s="130"/>
      <c r="B23" s="131"/>
      <c r="C23" s="36" t="s">
        <v>15</v>
      </c>
      <c r="D23" s="37"/>
      <c r="E23" s="37"/>
      <c r="F23" s="38"/>
      <c r="G23" s="39">
        <f>U23+Y23+AC23+AK23+AO23+AW23+BA23+BE23+BI23+BM23+BQ23+BU23+BY23+CC23</f>
        <v>178</v>
      </c>
      <c r="H23" s="28"/>
      <c r="I23" s="28"/>
      <c r="J23" s="28">
        <f>W23+AA23+AE23+AM23+AQ23+AY23+BC23+BG23+BK23+BO23+BS23+BW23+CA23+CE23</f>
        <v>2077</v>
      </c>
      <c r="K23" s="28"/>
      <c r="L23" s="28"/>
      <c r="M23" s="28" t="s">
        <v>37</v>
      </c>
      <c r="N23" s="28"/>
      <c r="O23" s="28" t="s">
        <v>37</v>
      </c>
      <c r="P23" s="28"/>
      <c r="Q23" s="28" t="s">
        <v>37</v>
      </c>
      <c r="R23" s="28"/>
      <c r="S23" s="28" t="s">
        <v>37</v>
      </c>
      <c r="T23" s="28"/>
      <c r="U23" s="28">
        <v>24</v>
      </c>
      <c r="V23" s="28"/>
      <c r="W23" s="28">
        <v>110</v>
      </c>
      <c r="X23" s="28"/>
      <c r="Y23" s="28">
        <v>26</v>
      </c>
      <c r="Z23" s="28"/>
      <c r="AA23" s="28">
        <v>646</v>
      </c>
      <c r="AB23" s="28"/>
      <c r="AC23" s="28">
        <v>1</v>
      </c>
      <c r="AD23" s="28"/>
      <c r="AE23" s="28">
        <v>10</v>
      </c>
      <c r="AF23" s="28"/>
      <c r="AG23" s="28" t="s">
        <v>43</v>
      </c>
      <c r="AH23" s="28"/>
      <c r="AI23" s="28" t="s">
        <v>43</v>
      </c>
      <c r="AJ23" s="28"/>
      <c r="AK23" s="28">
        <v>12</v>
      </c>
      <c r="AL23" s="28"/>
      <c r="AM23" s="28">
        <v>174</v>
      </c>
      <c r="AN23" s="28"/>
      <c r="AO23" s="28">
        <v>52</v>
      </c>
      <c r="AP23" s="28"/>
      <c r="AQ23" s="28">
        <v>474</v>
      </c>
      <c r="AR23" s="28"/>
      <c r="AS23" s="28" t="s">
        <v>37</v>
      </c>
      <c r="AT23" s="28"/>
      <c r="AU23" s="28" t="s">
        <v>43</v>
      </c>
      <c r="AV23" s="28"/>
      <c r="AW23" s="28">
        <v>1</v>
      </c>
      <c r="AX23" s="28"/>
      <c r="AY23" s="28">
        <v>2</v>
      </c>
      <c r="AZ23" s="28"/>
      <c r="BA23" s="28">
        <v>4</v>
      </c>
      <c r="BB23" s="28"/>
      <c r="BC23" s="28">
        <v>31</v>
      </c>
      <c r="BD23" s="28"/>
      <c r="BE23" s="28">
        <v>16</v>
      </c>
      <c r="BF23" s="28"/>
      <c r="BG23" s="28">
        <v>364</v>
      </c>
      <c r="BH23" s="28"/>
      <c r="BI23" s="28">
        <v>10</v>
      </c>
      <c r="BJ23" s="28"/>
      <c r="BK23" s="28">
        <v>39</v>
      </c>
      <c r="BL23" s="28"/>
      <c r="BM23" s="28">
        <v>2</v>
      </c>
      <c r="BN23" s="28"/>
      <c r="BO23" s="28">
        <v>35</v>
      </c>
      <c r="BP23" s="28"/>
      <c r="BQ23" s="28">
        <v>7</v>
      </c>
      <c r="BR23" s="28"/>
      <c r="BS23" s="28">
        <v>138</v>
      </c>
      <c r="BT23" s="28"/>
      <c r="BU23" s="28">
        <v>1</v>
      </c>
      <c r="BV23" s="28"/>
      <c r="BW23" s="28">
        <v>5</v>
      </c>
      <c r="BX23" s="28"/>
      <c r="BY23" s="28">
        <v>21</v>
      </c>
      <c r="BZ23" s="28"/>
      <c r="CA23" s="28">
        <v>47</v>
      </c>
      <c r="CB23" s="28"/>
      <c r="CC23" s="28">
        <v>1</v>
      </c>
      <c r="CD23" s="28"/>
      <c r="CE23" s="28">
        <v>2</v>
      </c>
      <c r="CF23" s="29"/>
    </row>
    <row r="24" spans="1:84" ht="45" customHeight="1" hidden="1">
      <c r="A24" s="130"/>
      <c r="B24" s="131"/>
      <c r="C24" s="36" t="s">
        <v>16</v>
      </c>
      <c r="D24" s="37"/>
      <c r="E24" s="37"/>
      <c r="F24" s="38"/>
      <c r="G24" s="39">
        <f>M24+U24+Y24+AK24+AO24+AS24+AW24+BA24+BE24+BI24+BM24+BQ24+BU24+BY24+CC24</f>
        <v>165</v>
      </c>
      <c r="H24" s="28"/>
      <c r="I24" s="28"/>
      <c r="J24" s="28">
        <f>O24+W24+AA24+AM24+AQ24+AU24+AY24+BC24+BG24+BK24+BO24+BS24+BW24+CA24+CE24</f>
        <v>919</v>
      </c>
      <c r="K24" s="28"/>
      <c r="L24" s="28"/>
      <c r="M24" s="28">
        <v>3</v>
      </c>
      <c r="N24" s="28"/>
      <c r="O24" s="28">
        <v>16</v>
      </c>
      <c r="P24" s="28"/>
      <c r="Q24" s="28" t="s">
        <v>37</v>
      </c>
      <c r="R24" s="28"/>
      <c r="S24" s="28" t="s">
        <v>37</v>
      </c>
      <c r="T24" s="28"/>
      <c r="U24" s="28">
        <v>28</v>
      </c>
      <c r="V24" s="28"/>
      <c r="W24" s="28">
        <v>102</v>
      </c>
      <c r="X24" s="28"/>
      <c r="Y24" s="28">
        <v>16</v>
      </c>
      <c r="Z24" s="28"/>
      <c r="AA24" s="28">
        <v>142</v>
      </c>
      <c r="AB24" s="28"/>
      <c r="AC24" s="28" t="s">
        <v>37</v>
      </c>
      <c r="AD24" s="28"/>
      <c r="AE24" s="28" t="s">
        <v>37</v>
      </c>
      <c r="AF24" s="28"/>
      <c r="AG24" s="28" t="s">
        <v>37</v>
      </c>
      <c r="AH24" s="28"/>
      <c r="AI24" s="28" t="s">
        <v>37</v>
      </c>
      <c r="AJ24" s="28"/>
      <c r="AK24" s="28">
        <v>1</v>
      </c>
      <c r="AL24" s="28"/>
      <c r="AM24" s="28">
        <v>15</v>
      </c>
      <c r="AN24" s="28"/>
      <c r="AO24" s="28">
        <v>52</v>
      </c>
      <c r="AP24" s="28"/>
      <c r="AQ24" s="28">
        <v>229</v>
      </c>
      <c r="AR24" s="28"/>
      <c r="AS24" s="28">
        <v>3</v>
      </c>
      <c r="AT24" s="28"/>
      <c r="AU24" s="28">
        <v>32</v>
      </c>
      <c r="AV24" s="28"/>
      <c r="AW24" s="28">
        <v>3</v>
      </c>
      <c r="AX24" s="28"/>
      <c r="AY24" s="28">
        <v>4</v>
      </c>
      <c r="AZ24" s="28"/>
      <c r="BA24" s="28">
        <v>3</v>
      </c>
      <c r="BB24" s="28"/>
      <c r="BC24" s="28">
        <v>9</v>
      </c>
      <c r="BD24" s="28"/>
      <c r="BE24" s="28">
        <v>9</v>
      </c>
      <c r="BF24" s="28"/>
      <c r="BG24" s="28">
        <v>136</v>
      </c>
      <c r="BH24" s="28"/>
      <c r="BI24" s="28">
        <v>13</v>
      </c>
      <c r="BJ24" s="28"/>
      <c r="BK24" s="28">
        <v>57</v>
      </c>
      <c r="BL24" s="28"/>
      <c r="BM24" s="28">
        <v>5</v>
      </c>
      <c r="BN24" s="28"/>
      <c r="BO24" s="28">
        <v>57</v>
      </c>
      <c r="BP24" s="28"/>
      <c r="BQ24" s="28">
        <v>7</v>
      </c>
      <c r="BR24" s="28"/>
      <c r="BS24" s="28">
        <v>51</v>
      </c>
      <c r="BT24" s="28"/>
      <c r="BU24" s="28">
        <v>1</v>
      </c>
      <c r="BV24" s="28"/>
      <c r="BW24" s="28">
        <v>4</v>
      </c>
      <c r="BX24" s="28"/>
      <c r="BY24" s="28">
        <v>20</v>
      </c>
      <c r="BZ24" s="28"/>
      <c r="CA24" s="28">
        <v>64</v>
      </c>
      <c r="CB24" s="28"/>
      <c r="CC24" s="28">
        <v>1</v>
      </c>
      <c r="CD24" s="28"/>
      <c r="CE24" s="28">
        <v>1</v>
      </c>
      <c r="CF24" s="29"/>
    </row>
    <row r="25" spans="1:84" ht="45" customHeight="1" hidden="1">
      <c r="A25" s="130"/>
      <c r="B25" s="131"/>
      <c r="C25" s="36" t="s">
        <v>17</v>
      </c>
      <c r="D25" s="37"/>
      <c r="E25" s="37"/>
      <c r="F25" s="38"/>
      <c r="G25" s="39">
        <f>M25+U25+Y25+AG25+AK25+AO25+AS25+AW25+BA25+BE25+BI25+BM25+BQ25+BU25+BY25</f>
        <v>197</v>
      </c>
      <c r="H25" s="28"/>
      <c r="I25" s="28"/>
      <c r="J25" s="28">
        <f>O25+W25+AA25+AI25+AM25+AQ25+AU25+AY25+BC25+BG25+BK25+BO25+BS25+BW25+CA25</f>
        <v>2719</v>
      </c>
      <c r="K25" s="28"/>
      <c r="L25" s="28"/>
      <c r="M25" s="28">
        <v>1</v>
      </c>
      <c r="N25" s="28"/>
      <c r="O25" s="28">
        <v>1</v>
      </c>
      <c r="P25" s="28"/>
      <c r="Q25" s="28" t="s">
        <v>37</v>
      </c>
      <c r="R25" s="28"/>
      <c r="S25" s="28" t="s">
        <v>37</v>
      </c>
      <c r="T25" s="28"/>
      <c r="U25" s="28">
        <v>19</v>
      </c>
      <c r="V25" s="28"/>
      <c r="W25" s="28">
        <v>137</v>
      </c>
      <c r="X25" s="28"/>
      <c r="Y25" s="28">
        <v>30</v>
      </c>
      <c r="Z25" s="28"/>
      <c r="AA25" s="28">
        <v>1064</v>
      </c>
      <c r="AB25" s="28"/>
      <c r="AC25" s="28" t="s">
        <v>37</v>
      </c>
      <c r="AD25" s="28"/>
      <c r="AE25" s="28" t="s">
        <v>37</v>
      </c>
      <c r="AF25" s="28"/>
      <c r="AG25" s="28">
        <v>1</v>
      </c>
      <c r="AH25" s="28"/>
      <c r="AI25" s="28">
        <v>19</v>
      </c>
      <c r="AJ25" s="28"/>
      <c r="AK25" s="28">
        <v>9</v>
      </c>
      <c r="AL25" s="28"/>
      <c r="AM25" s="28">
        <v>714</v>
      </c>
      <c r="AN25" s="28"/>
      <c r="AO25" s="28">
        <v>65</v>
      </c>
      <c r="AP25" s="28"/>
      <c r="AQ25" s="28">
        <v>407</v>
      </c>
      <c r="AR25" s="28"/>
      <c r="AS25" s="28">
        <v>1</v>
      </c>
      <c r="AT25" s="28"/>
      <c r="AU25" s="28">
        <v>18</v>
      </c>
      <c r="AV25" s="28"/>
      <c r="AW25" s="28">
        <v>3</v>
      </c>
      <c r="AX25" s="28"/>
      <c r="AY25" s="28">
        <v>33</v>
      </c>
      <c r="AZ25" s="28"/>
      <c r="BA25" s="28">
        <v>1</v>
      </c>
      <c r="BB25" s="28"/>
      <c r="BC25" s="28">
        <v>2</v>
      </c>
      <c r="BD25" s="28"/>
      <c r="BE25" s="28">
        <v>18</v>
      </c>
      <c r="BF25" s="28"/>
      <c r="BG25" s="28">
        <v>71</v>
      </c>
      <c r="BH25" s="28"/>
      <c r="BI25" s="28">
        <v>10</v>
      </c>
      <c r="BJ25" s="28"/>
      <c r="BK25" s="28">
        <v>16</v>
      </c>
      <c r="BL25" s="28"/>
      <c r="BM25" s="28">
        <v>5</v>
      </c>
      <c r="BN25" s="28"/>
      <c r="BO25" s="28">
        <v>30</v>
      </c>
      <c r="BP25" s="28"/>
      <c r="BQ25" s="28">
        <v>13</v>
      </c>
      <c r="BR25" s="28"/>
      <c r="BS25" s="28">
        <v>139</v>
      </c>
      <c r="BT25" s="28"/>
      <c r="BU25" s="28">
        <v>1</v>
      </c>
      <c r="BV25" s="28"/>
      <c r="BW25" s="28">
        <v>4</v>
      </c>
      <c r="BX25" s="28"/>
      <c r="BY25" s="28">
        <v>20</v>
      </c>
      <c r="BZ25" s="28"/>
      <c r="CA25" s="28">
        <v>64</v>
      </c>
      <c r="CB25" s="28"/>
      <c r="CC25" s="28" t="s">
        <v>37</v>
      </c>
      <c r="CD25" s="28"/>
      <c r="CE25" s="34" t="s">
        <v>37</v>
      </c>
      <c r="CF25" s="35"/>
    </row>
    <row r="26" spans="1:84" ht="45" customHeight="1" hidden="1">
      <c r="A26" s="130"/>
      <c r="B26" s="131"/>
      <c r="C26" s="36" t="s">
        <v>22</v>
      </c>
      <c r="D26" s="37"/>
      <c r="E26" s="37"/>
      <c r="F26" s="38"/>
      <c r="G26" s="39">
        <f>M26+U26+Y26+AG26+AK26+AO26+AS26+AW26+BA26+BE26+BI26+BM26+BQ26+BU26+BY26+CC26</f>
        <v>332</v>
      </c>
      <c r="H26" s="28"/>
      <c r="I26" s="28"/>
      <c r="J26" s="28">
        <f>O26+W26+AA26+AI26+AM26+AQ26+AU26+AY26+BC26+BG26+BK26+BO26+BS26+BW26+CA26+CE26</f>
        <v>2205</v>
      </c>
      <c r="K26" s="28"/>
      <c r="L26" s="28"/>
      <c r="M26" s="28">
        <v>7</v>
      </c>
      <c r="N26" s="28"/>
      <c r="O26" s="28">
        <v>53</v>
      </c>
      <c r="P26" s="28"/>
      <c r="Q26" s="28" t="s">
        <v>37</v>
      </c>
      <c r="R26" s="28"/>
      <c r="S26" s="28" t="s">
        <v>37</v>
      </c>
      <c r="T26" s="28"/>
      <c r="U26" s="28">
        <v>32</v>
      </c>
      <c r="V26" s="28"/>
      <c r="W26" s="28">
        <v>143</v>
      </c>
      <c r="X26" s="28"/>
      <c r="Y26" s="28">
        <v>23</v>
      </c>
      <c r="Z26" s="28"/>
      <c r="AA26" s="28">
        <v>215</v>
      </c>
      <c r="AB26" s="28"/>
      <c r="AC26" s="28" t="s">
        <v>37</v>
      </c>
      <c r="AD26" s="28"/>
      <c r="AE26" s="28" t="s">
        <v>37</v>
      </c>
      <c r="AF26" s="28"/>
      <c r="AG26" s="28">
        <v>1</v>
      </c>
      <c r="AH26" s="28"/>
      <c r="AI26" s="28">
        <v>3</v>
      </c>
      <c r="AJ26" s="28"/>
      <c r="AK26" s="28">
        <v>3</v>
      </c>
      <c r="AL26" s="28"/>
      <c r="AM26" s="28">
        <v>17</v>
      </c>
      <c r="AN26" s="28"/>
      <c r="AO26" s="28">
        <v>72</v>
      </c>
      <c r="AP26" s="28"/>
      <c r="AQ26" s="28">
        <v>476</v>
      </c>
      <c r="AR26" s="28"/>
      <c r="AS26" s="28">
        <v>5</v>
      </c>
      <c r="AT26" s="28"/>
      <c r="AU26" s="28">
        <v>35</v>
      </c>
      <c r="AV26" s="28"/>
      <c r="AW26" s="28">
        <v>21</v>
      </c>
      <c r="AX26" s="28"/>
      <c r="AY26" s="28">
        <v>41</v>
      </c>
      <c r="AZ26" s="28"/>
      <c r="BA26" s="28">
        <v>14</v>
      </c>
      <c r="BB26" s="28"/>
      <c r="BC26" s="28">
        <v>205</v>
      </c>
      <c r="BD26" s="28"/>
      <c r="BE26" s="28">
        <v>36</v>
      </c>
      <c r="BF26" s="28"/>
      <c r="BG26" s="28">
        <v>153</v>
      </c>
      <c r="BH26" s="28"/>
      <c r="BI26" s="28">
        <v>29</v>
      </c>
      <c r="BJ26" s="28"/>
      <c r="BK26" s="28">
        <v>80</v>
      </c>
      <c r="BL26" s="28"/>
      <c r="BM26" s="28">
        <v>23</v>
      </c>
      <c r="BN26" s="28"/>
      <c r="BO26" s="28">
        <v>255</v>
      </c>
      <c r="BP26" s="28"/>
      <c r="BQ26" s="28">
        <v>28</v>
      </c>
      <c r="BR26" s="28"/>
      <c r="BS26" s="28">
        <v>377</v>
      </c>
      <c r="BT26" s="28"/>
      <c r="BU26" s="28">
        <v>2</v>
      </c>
      <c r="BV26" s="28"/>
      <c r="BW26" s="28">
        <v>30</v>
      </c>
      <c r="BX26" s="28"/>
      <c r="BY26" s="28">
        <v>34</v>
      </c>
      <c r="BZ26" s="28"/>
      <c r="CA26" s="28">
        <v>93</v>
      </c>
      <c r="CB26" s="28"/>
      <c r="CC26" s="28">
        <v>2</v>
      </c>
      <c r="CD26" s="28"/>
      <c r="CE26" s="28">
        <v>29</v>
      </c>
      <c r="CF26" s="29"/>
    </row>
    <row r="27" spans="1:84" ht="12" customHeight="1" hidden="1">
      <c r="A27" s="130"/>
      <c r="B27" s="131"/>
      <c r="C27" s="30" t="s">
        <v>21</v>
      </c>
      <c r="D27" s="31"/>
      <c r="E27" s="31"/>
      <c r="F27" s="32"/>
      <c r="G27" s="33">
        <f>M27+U27+Y27+AK27+AO27+BA27+BE27+BI27+BM27+BQ27+BU27+BY27</f>
        <v>73</v>
      </c>
      <c r="H27" s="23"/>
      <c r="I27" s="23"/>
      <c r="J27" s="23">
        <f>O27+W27+AA27+AM27+AQ27+BC27+BG27+BK27+BO27+BS27+BW27+CA27</f>
        <v>1237</v>
      </c>
      <c r="K27" s="23"/>
      <c r="L27" s="23"/>
      <c r="M27" s="23">
        <v>5</v>
      </c>
      <c r="N27" s="23"/>
      <c r="O27" s="23">
        <v>71</v>
      </c>
      <c r="P27" s="23"/>
      <c r="Q27" s="23" t="s">
        <v>37</v>
      </c>
      <c r="R27" s="23"/>
      <c r="S27" s="23" t="s">
        <v>37</v>
      </c>
      <c r="T27" s="23"/>
      <c r="U27" s="23">
        <v>14</v>
      </c>
      <c r="V27" s="23"/>
      <c r="W27" s="23">
        <v>34</v>
      </c>
      <c r="X27" s="23"/>
      <c r="Y27" s="23">
        <v>9</v>
      </c>
      <c r="Z27" s="23"/>
      <c r="AA27" s="23">
        <v>878</v>
      </c>
      <c r="AB27" s="23"/>
      <c r="AC27" s="23" t="s">
        <v>37</v>
      </c>
      <c r="AD27" s="23"/>
      <c r="AE27" s="23" t="s">
        <v>37</v>
      </c>
      <c r="AF27" s="23"/>
      <c r="AG27" s="23" t="s">
        <v>37</v>
      </c>
      <c r="AH27" s="23"/>
      <c r="AI27" s="23" t="s">
        <v>37</v>
      </c>
      <c r="AJ27" s="23"/>
      <c r="AK27" s="23">
        <v>3</v>
      </c>
      <c r="AL27" s="23"/>
      <c r="AM27" s="23">
        <v>88</v>
      </c>
      <c r="AN27" s="23"/>
      <c r="AO27" s="23">
        <v>14</v>
      </c>
      <c r="AP27" s="23"/>
      <c r="AQ27" s="23">
        <v>48</v>
      </c>
      <c r="AR27" s="23"/>
      <c r="AS27" s="23" t="s">
        <v>44</v>
      </c>
      <c r="AT27" s="23"/>
      <c r="AU27" s="23" t="s">
        <v>45</v>
      </c>
      <c r="AV27" s="23"/>
      <c r="AW27" s="23" t="s">
        <v>37</v>
      </c>
      <c r="AX27" s="23"/>
      <c r="AY27" s="23" t="s">
        <v>37</v>
      </c>
      <c r="AZ27" s="23"/>
      <c r="BA27" s="23">
        <v>1</v>
      </c>
      <c r="BB27" s="23"/>
      <c r="BC27" s="23">
        <v>2</v>
      </c>
      <c r="BD27" s="23"/>
      <c r="BE27" s="23">
        <v>4</v>
      </c>
      <c r="BF27" s="23"/>
      <c r="BG27" s="23">
        <v>18</v>
      </c>
      <c r="BH27" s="23"/>
      <c r="BI27" s="23">
        <v>3</v>
      </c>
      <c r="BJ27" s="23"/>
      <c r="BK27" s="23">
        <v>4</v>
      </c>
      <c r="BL27" s="23"/>
      <c r="BM27" s="23">
        <v>3</v>
      </c>
      <c r="BN27" s="23"/>
      <c r="BO27" s="23">
        <v>30</v>
      </c>
      <c r="BP27" s="23"/>
      <c r="BQ27" s="23">
        <v>4</v>
      </c>
      <c r="BR27" s="23"/>
      <c r="BS27" s="23">
        <v>28</v>
      </c>
      <c r="BT27" s="23"/>
      <c r="BU27" s="23">
        <v>1</v>
      </c>
      <c r="BV27" s="23"/>
      <c r="BW27" s="23">
        <v>3</v>
      </c>
      <c r="BX27" s="23"/>
      <c r="BY27" s="23">
        <v>12</v>
      </c>
      <c r="BZ27" s="23"/>
      <c r="CA27" s="23">
        <v>33</v>
      </c>
      <c r="CB27" s="23"/>
      <c r="CC27" s="23" t="s">
        <v>37</v>
      </c>
      <c r="CD27" s="23"/>
      <c r="CE27" s="23" t="s">
        <v>37</v>
      </c>
      <c r="CF27" s="27"/>
    </row>
    <row r="28" spans="1:84" ht="45" customHeight="1">
      <c r="A28" s="132"/>
      <c r="B28" s="133"/>
      <c r="C28" s="134" t="s">
        <v>47</v>
      </c>
      <c r="D28" s="135"/>
      <c r="E28" s="135"/>
      <c r="F28" s="136"/>
      <c r="G28" s="137">
        <f>M28+U28+Y28+AG28+AK28+AO28+AS28+AW28+BA28+BE28+BI28+BM28+BQ28+BU28+CG28+BY28</f>
        <v>3120</v>
      </c>
      <c r="H28" s="137"/>
      <c r="I28" s="138"/>
      <c r="J28" s="139">
        <f>O28+W28+AA28+AI28+AM28+AQ28+AU28+AY28+BC28+BG28+BK28+BO28+BS28+BW28+CA28</f>
        <v>31424</v>
      </c>
      <c r="K28" s="137"/>
      <c r="L28" s="138"/>
      <c r="M28" s="139">
        <v>40</v>
      </c>
      <c r="N28" s="138"/>
      <c r="O28" s="139">
        <v>478</v>
      </c>
      <c r="P28" s="138"/>
      <c r="Q28" s="139" t="s">
        <v>37</v>
      </c>
      <c r="R28" s="138"/>
      <c r="S28" s="139" t="s">
        <v>37</v>
      </c>
      <c r="T28" s="138"/>
      <c r="U28" s="139">
        <v>326</v>
      </c>
      <c r="V28" s="138"/>
      <c r="W28" s="139">
        <v>1569</v>
      </c>
      <c r="X28" s="138"/>
      <c r="Y28" s="139">
        <v>213</v>
      </c>
      <c r="Z28" s="138"/>
      <c r="AA28" s="139">
        <v>6326</v>
      </c>
      <c r="AB28" s="138"/>
      <c r="AC28" s="139" t="s">
        <v>18</v>
      </c>
      <c r="AD28" s="138"/>
      <c r="AE28" s="139" t="s">
        <v>18</v>
      </c>
      <c r="AF28" s="138"/>
      <c r="AG28" s="139">
        <v>17</v>
      </c>
      <c r="AH28" s="138"/>
      <c r="AI28" s="139">
        <v>81</v>
      </c>
      <c r="AJ28" s="138"/>
      <c r="AK28" s="139">
        <v>60</v>
      </c>
      <c r="AL28" s="138"/>
      <c r="AM28" s="139">
        <v>1550</v>
      </c>
      <c r="AN28" s="138"/>
      <c r="AO28" s="139">
        <v>855</v>
      </c>
      <c r="AP28" s="138"/>
      <c r="AQ28" s="139">
        <v>6752</v>
      </c>
      <c r="AR28" s="138"/>
      <c r="AS28" s="139">
        <v>44</v>
      </c>
      <c r="AT28" s="138"/>
      <c r="AU28" s="139">
        <v>628</v>
      </c>
      <c r="AV28" s="138"/>
      <c r="AW28" s="139">
        <v>134</v>
      </c>
      <c r="AX28" s="138"/>
      <c r="AY28" s="139">
        <v>441</v>
      </c>
      <c r="AZ28" s="138"/>
      <c r="BA28" s="139">
        <v>111</v>
      </c>
      <c r="BB28" s="138"/>
      <c r="BC28" s="139">
        <v>679</v>
      </c>
      <c r="BD28" s="138"/>
      <c r="BE28" s="139">
        <v>360</v>
      </c>
      <c r="BF28" s="138"/>
      <c r="BG28" s="139">
        <v>3271</v>
      </c>
      <c r="BH28" s="138"/>
      <c r="BI28" s="139">
        <v>274</v>
      </c>
      <c r="BJ28" s="138"/>
      <c r="BK28" s="139">
        <v>1060</v>
      </c>
      <c r="BL28" s="138"/>
      <c r="BM28" s="139">
        <v>107</v>
      </c>
      <c r="BN28" s="138"/>
      <c r="BO28" s="139">
        <v>1006</v>
      </c>
      <c r="BP28" s="138"/>
      <c r="BQ28" s="139">
        <v>245</v>
      </c>
      <c r="BR28" s="138"/>
      <c r="BS28" s="139">
        <v>3583</v>
      </c>
      <c r="BT28" s="138"/>
      <c r="BU28" s="139">
        <v>20</v>
      </c>
      <c r="BV28" s="138"/>
      <c r="BW28" s="139">
        <v>360</v>
      </c>
      <c r="BX28" s="138"/>
      <c r="BY28" s="139">
        <v>314</v>
      </c>
      <c r="BZ28" s="138"/>
      <c r="CA28" s="139">
        <v>3640</v>
      </c>
      <c r="CB28" s="138"/>
      <c r="CC28" s="139" t="s">
        <v>18</v>
      </c>
      <c r="CD28" s="138"/>
      <c r="CE28" s="140" t="s">
        <v>18</v>
      </c>
      <c r="CF28" s="141"/>
    </row>
    <row r="29" spans="1:84" ht="22.5" customHeight="1">
      <c r="A29" s="9"/>
      <c r="B29" s="9"/>
      <c r="C29" s="13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</row>
    <row r="30" spans="1:84" ht="22.5" customHeight="1">
      <c r="A30" s="9"/>
      <c r="B30" s="9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1:84" ht="22.5" customHeight="1">
      <c r="A31" s="9"/>
      <c r="B31" s="9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</row>
    <row r="32" spans="1:84" ht="22.5" customHeight="1">
      <c r="A32" s="9"/>
      <c r="B32" s="9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1:84" ht="22.5" customHeight="1">
      <c r="A33" s="9"/>
      <c r="B33" s="9"/>
      <c r="C33" s="10"/>
      <c r="D33" s="10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</row>
    <row r="34" spans="1:84" ht="22.5" customHeight="1">
      <c r="A34" s="9"/>
      <c r="B34" s="9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</row>
    <row r="35" spans="1:84" ht="22.5" customHeight="1">
      <c r="A35" s="9"/>
      <c r="B35" s="9"/>
      <c r="C35" s="10"/>
      <c r="D35" s="10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</row>
    <row r="36" spans="1:84" ht="22.5" customHeight="1">
      <c r="A36" s="9"/>
      <c r="B36" s="9"/>
      <c r="C36" s="10"/>
      <c r="D36" s="10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</row>
    <row r="37" spans="1:84" ht="22.5" customHeight="1">
      <c r="A37" s="9"/>
      <c r="B37" s="9"/>
      <c r="C37" s="10"/>
      <c r="D37" s="10"/>
      <c r="E37" s="10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ht="22.5" customHeight="1">
      <c r="A38" s="9"/>
      <c r="B38" s="9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ht="22.5" customHeight="1">
      <c r="A39" s="9"/>
      <c r="B39" s="9"/>
      <c r="C39" s="10"/>
      <c r="D39" s="10"/>
      <c r="E39" s="10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ht="22.5" customHeight="1">
      <c r="A40" s="9"/>
      <c r="B40" s="9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7:84" ht="15" customHeight="1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7:84" ht="15" customHeight="1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7:84" ht="15" customHeight="1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7:84" ht="15" customHeight="1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7:84" ht="15" customHeight="1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7:84" ht="15" customHeight="1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7:84" ht="15" customHeight="1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7:84" ht="15" customHeight="1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7:84" ht="15" customHeight="1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1" spans="45:84" ht="12"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1:84" ht="13.5" customHeight="1">
      <c r="A52" s="127" t="s">
        <v>49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 t="s">
        <v>50</v>
      </c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</row>
    <row r="53" spans="1:84" ht="12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</row>
  </sheetData>
  <sheetProtection/>
  <mergeCells count="688">
    <mergeCell ref="CA28:CB28"/>
    <mergeCell ref="CC28:CD28"/>
    <mergeCell ref="CE28:CF28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C28:F28"/>
    <mergeCell ref="G28:I28"/>
    <mergeCell ref="J28:L28"/>
    <mergeCell ref="M28:N28"/>
    <mergeCell ref="O28:P28"/>
    <mergeCell ref="Q28:R28"/>
    <mergeCell ref="A52:AR53"/>
    <mergeCell ref="AS52:CF53"/>
    <mergeCell ref="A15:B28"/>
    <mergeCell ref="AK14:AL14"/>
    <mergeCell ref="U6:X8"/>
    <mergeCell ref="AI9:AJ12"/>
    <mergeCell ref="AA9:AB12"/>
    <mergeCell ref="AC9:AD12"/>
    <mergeCell ref="AE9:AF12"/>
    <mergeCell ref="U14:V14"/>
    <mergeCell ref="AG9:AH12"/>
    <mergeCell ref="AK9:AL12"/>
    <mergeCell ref="Q13:R13"/>
    <mergeCell ref="Y14:Z14"/>
    <mergeCell ref="AA14:AB14"/>
    <mergeCell ref="AG14:AH14"/>
    <mergeCell ref="AI14:AJ14"/>
    <mergeCell ref="Q14:R14"/>
    <mergeCell ref="S14:T14"/>
    <mergeCell ref="AE14:AF14"/>
    <mergeCell ref="AC14:AD14"/>
    <mergeCell ref="S13:T13"/>
    <mergeCell ref="C14:F14"/>
    <mergeCell ref="G14:I14"/>
    <mergeCell ref="J14:L14"/>
    <mergeCell ref="M14:N14"/>
    <mergeCell ref="O14:P14"/>
    <mergeCell ref="W14:X14"/>
    <mergeCell ref="BE14:BF14"/>
    <mergeCell ref="AM14:AN14"/>
    <mergeCell ref="AO14:AP14"/>
    <mergeCell ref="AQ14:AR14"/>
    <mergeCell ref="AS14:AT14"/>
    <mergeCell ref="AS9:AT12"/>
    <mergeCell ref="BC9:BD12"/>
    <mergeCell ref="AM9:AN12"/>
    <mergeCell ref="AO9:AP12"/>
    <mergeCell ref="AQ9:AR12"/>
    <mergeCell ref="BQ14:BR14"/>
    <mergeCell ref="BQ9:BR12"/>
    <mergeCell ref="BM9:BN12"/>
    <mergeCell ref="BO9:BP12"/>
    <mergeCell ref="BG14:BH14"/>
    <mergeCell ref="BS9:BT12"/>
    <mergeCell ref="BK14:BL14"/>
    <mergeCell ref="BM14:BN14"/>
    <mergeCell ref="BO14:BP14"/>
    <mergeCell ref="BO13:BP13"/>
    <mergeCell ref="BM6:BP8"/>
    <mergeCell ref="BQ6:BT8"/>
    <mergeCell ref="AU14:AV14"/>
    <mergeCell ref="AW14:AX14"/>
    <mergeCell ref="AY14:AZ14"/>
    <mergeCell ref="BA14:BB14"/>
    <mergeCell ref="BC14:BD14"/>
    <mergeCell ref="BI9:BJ12"/>
    <mergeCell ref="BK9:BL12"/>
    <mergeCell ref="BI14:BJ14"/>
    <mergeCell ref="AW9:AX12"/>
    <mergeCell ref="AY9:AZ12"/>
    <mergeCell ref="BA9:BB12"/>
    <mergeCell ref="BA13:BB13"/>
    <mergeCell ref="BC13:BD13"/>
    <mergeCell ref="AO6:AR8"/>
    <mergeCell ref="BA6:BD8"/>
    <mergeCell ref="AY13:AZ13"/>
    <mergeCell ref="BE6:BH8"/>
    <mergeCell ref="BI6:BL8"/>
    <mergeCell ref="BU14:BV14"/>
    <mergeCell ref="BW14:BX14"/>
    <mergeCell ref="AU9:AV12"/>
    <mergeCell ref="BE9:BF12"/>
    <mergeCell ref="BG9:BH12"/>
    <mergeCell ref="BS14:BT14"/>
    <mergeCell ref="AW6:AZ8"/>
    <mergeCell ref="AW13:AX13"/>
    <mergeCell ref="BY14:BZ14"/>
    <mergeCell ref="CA14:CB14"/>
    <mergeCell ref="BY6:CB8"/>
    <mergeCell ref="BY9:BZ12"/>
    <mergeCell ref="CA9:CB12"/>
    <mergeCell ref="BY13:BZ13"/>
    <mergeCell ref="CA13:CB13"/>
    <mergeCell ref="CC14:CD14"/>
    <mergeCell ref="CE14:CF14"/>
    <mergeCell ref="CC6:CF8"/>
    <mergeCell ref="CC9:CD12"/>
    <mergeCell ref="CE9:CF12"/>
    <mergeCell ref="CC13:CD13"/>
    <mergeCell ref="CE13:CF13"/>
    <mergeCell ref="BU6:BX8"/>
    <mergeCell ref="G6:L8"/>
    <mergeCell ref="M6:P8"/>
    <mergeCell ref="Q6:T8"/>
    <mergeCell ref="S16:T16"/>
    <mergeCell ref="A6:F12"/>
    <mergeCell ref="AS6:AV8"/>
    <mergeCell ref="Y6:AB8"/>
    <mergeCell ref="AC6:AF8"/>
    <mergeCell ref="AG6:AJ8"/>
    <mergeCell ref="AK6:AN8"/>
    <mergeCell ref="G9:I12"/>
    <mergeCell ref="J9:L12"/>
    <mergeCell ref="M9:N12"/>
    <mergeCell ref="O9:P12"/>
    <mergeCell ref="Q9:R12"/>
    <mergeCell ref="S9:T12"/>
    <mergeCell ref="U9:V12"/>
    <mergeCell ref="W9:X12"/>
    <mergeCell ref="Y9:Z12"/>
    <mergeCell ref="BU9:BV12"/>
    <mergeCell ref="BW9:BX12"/>
    <mergeCell ref="C13:F13"/>
    <mergeCell ref="G13:I13"/>
    <mergeCell ref="J13:L13"/>
    <mergeCell ref="M13:N13"/>
    <mergeCell ref="O13:P13"/>
    <mergeCell ref="U13:V13"/>
    <mergeCell ref="AC13:AD13"/>
    <mergeCell ref="AE13:AF13"/>
    <mergeCell ref="AG13:AH13"/>
    <mergeCell ref="AI13:AJ13"/>
    <mergeCell ref="W13:X13"/>
    <mergeCell ref="Y13:Z13"/>
    <mergeCell ref="AA13:AB13"/>
    <mergeCell ref="AK13:AL13"/>
    <mergeCell ref="AM13:AN13"/>
    <mergeCell ref="AO13:AP13"/>
    <mergeCell ref="AQ13:AR13"/>
    <mergeCell ref="AS13:AT13"/>
    <mergeCell ref="AU13:AV13"/>
    <mergeCell ref="BE13:BF13"/>
    <mergeCell ref="BS13:BT13"/>
    <mergeCell ref="BU13:BV13"/>
    <mergeCell ref="BW13:BX13"/>
    <mergeCell ref="BG13:BH13"/>
    <mergeCell ref="BI13:BJ13"/>
    <mergeCell ref="BK13:BL13"/>
    <mergeCell ref="BM13:BN13"/>
    <mergeCell ref="BQ13:BR13"/>
    <mergeCell ref="C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CC15:CD15"/>
    <mergeCell ref="CE15:CF15"/>
    <mergeCell ref="C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CC18:CD18"/>
    <mergeCell ref="CE18:CF18"/>
    <mergeCell ref="C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CC19:CD19"/>
    <mergeCell ref="CE19:CF19"/>
    <mergeCell ref="C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CC20:CD20"/>
    <mergeCell ref="CE20:CF20"/>
    <mergeCell ref="C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C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CC22:CD22"/>
    <mergeCell ref="CE22:CF22"/>
    <mergeCell ref="C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CC23:CD23"/>
    <mergeCell ref="CE23:CF23"/>
    <mergeCell ref="C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CC24:CD24"/>
    <mergeCell ref="CE24:CF24"/>
    <mergeCell ref="C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CC25:CD25"/>
    <mergeCell ref="CE25:CF25"/>
    <mergeCell ref="C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BW27:BX27"/>
    <mergeCell ref="BY27:BZ27"/>
    <mergeCell ref="CA27:CB27"/>
    <mergeCell ref="CC27:CD27"/>
    <mergeCell ref="CE27:CF27"/>
    <mergeCell ref="BI27:BJ27"/>
    <mergeCell ref="BK27:BL27"/>
    <mergeCell ref="BM27:BN27"/>
    <mergeCell ref="BO27:BP27"/>
    <mergeCell ref="BQ27:BR27"/>
    <mergeCell ref="A13:B13"/>
    <mergeCell ref="A14:B14"/>
    <mergeCell ref="BU27:BV27"/>
    <mergeCell ref="BS27:BT27"/>
    <mergeCell ref="AW27:AX27"/>
    <mergeCell ref="AY27:AZ27"/>
    <mergeCell ref="BA27:BB27"/>
    <mergeCell ref="AI27:AJ27"/>
    <mergeCell ref="BC27:BD27"/>
    <mergeCell ref="C16:F16"/>
    <mergeCell ref="G16:I16"/>
    <mergeCell ref="J16:L16"/>
    <mergeCell ref="M16:N16"/>
    <mergeCell ref="O16:P16"/>
    <mergeCell ref="Q16:R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BK16:BL16"/>
    <mergeCell ref="BM16:BN16"/>
    <mergeCell ref="BO16:BP16"/>
    <mergeCell ref="CC16:CD16"/>
    <mergeCell ref="AU16:AV16"/>
    <mergeCell ref="AW16:AX16"/>
    <mergeCell ref="AY16:AZ16"/>
    <mergeCell ref="BA16:BB16"/>
    <mergeCell ref="BC16:BD16"/>
    <mergeCell ref="BE16:BF16"/>
    <mergeCell ref="C29:AF29"/>
    <mergeCell ref="CE16:CF16"/>
    <mergeCell ref="BQ16:BR16"/>
    <mergeCell ref="BS16:BT16"/>
    <mergeCell ref="BU16:BV16"/>
    <mergeCell ref="BW16:BX16"/>
    <mergeCell ref="BY16:BZ16"/>
    <mergeCell ref="CA16:CB16"/>
    <mergeCell ref="BG16:BH16"/>
    <mergeCell ref="BI16:BJ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&amp;L&amp;"ＭＳ Ｐ明朝,標準"３．事業所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2021-04-12T07:06:23Z</cp:lastPrinted>
  <dcterms:created xsi:type="dcterms:W3CDTF">2001-09-21T05:44:15Z</dcterms:created>
  <dcterms:modified xsi:type="dcterms:W3CDTF">2021-04-12T07:13:56Z</dcterms:modified>
  <cp:category/>
  <cp:version/>
  <cp:contentType/>
  <cp:contentStatus/>
</cp:coreProperties>
</file>