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ho-nas\部署\02_総合政策部\企画課\業務キャビネット\01_Ｒ６年度業務に関すること\【183101】統計調査推進事業\市統計書\令和6年度版統計書（Excel版）\"/>
    </mc:Choice>
  </mc:AlternateContent>
  <bookViews>
    <workbookView xWindow="-15" yWindow="525" windowWidth="15330" windowHeight="8625"/>
  </bookViews>
  <sheets>
    <sheet name="事業所" sheetId="3" r:id="rId1"/>
  </sheets>
  <calcPr calcId="162913"/>
</workbook>
</file>

<file path=xl/calcChain.xml><?xml version="1.0" encoding="utf-8"?>
<calcChain xmlns="http://schemas.openxmlformats.org/spreadsheetml/2006/main">
  <c r="J26" i="3" l="1"/>
  <c r="G26" i="3"/>
  <c r="J25" i="3" l="1"/>
  <c r="G25" i="3"/>
  <c r="J24" i="3"/>
  <c r="J23" i="3"/>
  <c r="J22" i="3"/>
  <c r="J21" i="3"/>
  <c r="J20" i="3"/>
  <c r="J19" i="3"/>
  <c r="J18" i="3"/>
  <c r="J17" i="3"/>
  <c r="J16" i="3"/>
  <c r="J15" i="3"/>
  <c r="G20" i="3"/>
  <c r="G24" i="3"/>
  <c r="G23" i="3"/>
  <c r="G22" i="3"/>
  <c r="G21" i="3"/>
  <c r="G19" i="3"/>
  <c r="G18" i="3"/>
  <c r="G17" i="3"/>
  <c r="G16" i="3"/>
  <c r="G15" i="3"/>
  <c r="CE13" i="3"/>
  <c r="CC13" i="3"/>
  <c r="CA13" i="3"/>
  <c r="BY13" i="3"/>
  <c r="BW13" i="3"/>
  <c r="BU13" i="3"/>
  <c r="BO13" i="3"/>
  <c r="BM13" i="3"/>
  <c r="BK13" i="3"/>
  <c r="BI13" i="3"/>
  <c r="BG13" i="3"/>
  <c r="BE13" i="3"/>
  <c r="BC13" i="3"/>
  <c r="BA13" i="3"/>
  <c r="AY13" i="3"/>
  <c r="AW13" i="3"/>
  <c r="AU13" i="3"/>
  <c r="AS13" i="3"/>
  <c r="O13" i="3"/>
  <c r="AQ13" i="3"/>
  <c r="AO13" i="3"/>
  <c r="AM13" i="3"/>
  <c r="AK13" i="3"/>
  <c r="AI13" i="3"/>
  <c r="AG13" i="3"/>
  <c r="AE13" i="3"/>
  <c r="AC13" i="3"/>
  <c r="AA13" i="3"/>
  <c r="Y13" i="3"/>
  <c r="W13" i="3"/>
  <c r="U13" i="3"/>
  <c r="M13" i="3"/>
</calcChain>
</file>

<file path=xl/sharedStrings.xml><?xml version="1.0" encoding="utf-8"?>
<sst xmlns="http://schemas.openxmlformats.org/spreadsheetml/2006/main" count="158" uniqueCount="49">
  <si>
    <t>情報通信業</t>
    <rPh sb="0" eb="2">
      <t>ジョウホウ</t>
    </rPh>
    <rPh sb="2" eb="5">
      <t>ツウシンギョウ</t>
    </rPh>
    <phoneticPr fontId="2"/>
  </si>
  <si>
    <t>(単位；ヶ所、人）</t>
    <rPh sb="1" eb="3">
      <t>タンイ</t>
    </rPh>
    <rPh sb="5" eb="6">
      <t>ショ</t>
    </rPh>
    <rPh sb="7" eb="8">
      <t>ニン</t>
    </rPh>
    <phoneticPr fontId="2"/>
  </si>
  <si>
    <t>総数</t>
    <rPh sb="0" eb="2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</si>
  <si>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</si>
  <si>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</si>
  <si>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公務</t>
    <rPh sb="0" eb="2">
      <t>コウム</t>
    </rPh>
    <phoneticPr fontId="2"/>
  </si>
  <si>
    <t>電気・ガス
・熱供給
・水道業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2"/>
  </si>
  <si>
    <t>従業
者数</t>
    <rPh sb="0" eb="2">
      <t>ジュウギョウ</t>
    </rPh>
    <rPh sb="3" eb="4">
      <t>シャ</t>
    </rPh>
    <rPh sb="4" eb="5">
      <t>スウ</t>
    </rPh>
    <phoneticPr fontId="2"/>
  </si>
  <si>
    <t>（再掲）
学区別</t>
    <rPh sb="1" eb="3">
      <t>サイケイ</t>
    </rPh>
    <rPh sb="5" eb="7">
      <t>ガック</t>
    </rPh>
    <rPh sb="7" eb="8">
      <t>ベツ</t>
    </rPh>
    <phoneticPr fontId="2"/>
  </si>
  <si>
    <t>八幡</t>
    <rPh sb="0" eb="2">
      <t>ハチマン</t>
    </rPh>
    <phoneticPr fontId="2"/>
  </si>
  <si>
    <t>島</t>
    <rPh sb="0" eb="1">
      <t>シマ</t>
    </rPh>
    <phoneticPr fontId="2"/>
  </si>
  <si>
    <t>岡山</t>
    <rPh sb="0" eb="2">
      <t>オカヤマ</t>
    </rPh>
    <phoneticPr fontId="2"/>
  </si>
  <si>
    <t>金田</t>
    <rPh sb="0" eb="2">
      <t>カネダ</t>
    </rPh>
    <phoneticPr fontId="2"/>
  </si>
  <si>
    <t>桐原</t>
    <rPh sb="0" eb="2">
      <t>キリハラ</t>
    </rPh>
    <phoneticPr fontId="2"/>
  </si>
  <si>
    <t>馬淵</t>
    <rPh sb="0" eb="2">
      <t>マブチ</t>
    </rPh>
    <phoneticPr fontId="2"/>
  </si>
  <si>
    <t>北里</t>
    <rPh sb="0" eb="2">
      <t>キタサト</t>
    </rPh>
    <phoneticPr fontId="2"/>
  </si>
  <si>
    <t>武佐</t>
    <rPh sb="0" eb="2">
      <t>ムサ</t>
    </rPh>
    <phoneticPr fontId="2"/>
  </si>
  <si>
    <t>-</t>
  </si>
  <si>
    <t>老蘇</t>
    <rPh sb="0" eb="1">
      <t>オ</t>
    </rPh>
    <rPh sb="1" eb="2">
      <t>ソ</t>
    </rPh>
    <phoneticPr fontId="2"/>
  </si>
  <si>
    <t>安土</t>
    <rPh sb="0" eb="2">
      <t>アヅチ</t>
    </rPh>
    <phoneticPr fontId="2"/>
  </si>
  <si>
    <t>農林漁業</t>
    <rPh sb="0" eb="2">
      <t>ノウリン</t>
    </rPh>
    <rPh sb="2" eb="4">
      <t>ギョギョウ</t>
    </rPh>
    <phoneticPr fontId="2"/>
  </si>
  <si>
    <t>鉱業、　　　　　　採石業、　　　　　砂利採取業</t>
    <rPh sb="0" eb="2">
      <t>コウギョウ</t>
    </rPh>
    <rPh sb="9" eb="11">
      <t>サイセキ</t>
    </rPh>
    <rPh sb="11" eb="12">
      <t>ギョウ</t>
    </rPh>
    <rPh sb="18" eb="19">
      <t>スナ</t>
    </rPh>
    <rPh sb="19" eb="20">
      <t>リ</t>
    </rPh>
    <rPh sb="20" eb="22">
      <t>サイシュ</t>
    </rPh>
    <rPh sb="22" eb="23">
      <t>ギョウ</t>
    </rPh>
    <phoneticPr fontId="2"/>
  </si>
  <si>
    <t>運輸業、　　郵便業</t>
    <rPh sb="0" eb="3">
      <t>ウンユギョウ</t>
    </rPh>
    <rPh sb="6" eb="8">
      <t>ユウビン</t>
    </rPh>
    <rPh sb="8" eb="9">
      <t>ギョウ</t>
    </rPh>
    <phoneticPr fontId="2"/>
  </si>
  <si>
    <t>卸売業、
小売業</t>
    <rPh sb="0" eb="2">
      <t>オロシウリ</t>
    </rPh>
    <rPh sb="2" eb="3">
      <t>ギョウ</t>
    </rPh>
    <rPh sb="5" eb="8">
      <t>コウリギョウ</t>
    </rPh>
    <phoneticPr fontId="2"/>
  </si>
  <si>
    <t>金融業、　　　　保険業</t>
    <rPh sb="0" eb="2">
      <t>キンユウ</t>
    </rPh>
    <rPh sb="2" eb="3">
      <t>ギョウ</t>
    </rPh>
    <rPh sb="8" eb="11">
      <t>ホケンギョウ</t>
    </rPh>
    <phoneticPr fontId="2"/>
  </si>
  <si>
    <t>不動産業、　　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2"/>
  </si>
  <si>
    <t>学術研究、　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</si>
  <si>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</si>
  <si>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</si>
  <si>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　　　　　学習支援業</t>
    <rPh sb="0" eb="2">
      <t>キョウイク</t>
    </rPh>
    <rPh sb="8" eb="10">
      <t>ガクシュウ</t>
    </rPh>
    <rPh sb="10" eb="12">
      <t>シエン</t>
    </rPh>
    <rPh sb="12" eb="13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</si>
  <si>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</si>
  <si>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　　　サービス業</t>
    <rPh sb="0" eb="2">
      <t>フクゴウ</t>
    </rPh>
    <rPh sb="9" eb="10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</si>
  <si>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</si>
  <si>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平成24年</t>
    <rPh sb="0" eb="2">
      <t>ヘイセイ</t>
    </rPh>
    <rPh sb="4" eb="5">
      <t>ネン</t>
    </rPh>
    <phoneticPr fontId="2"/>
  </si>
  <si>
    <t>-</t>
    <phoneticPr fontId="2"/>
  </si>
  <si>
    <t>平成24年2月1日　経済センサス－活動調査</t>
    <rPh sb="10" eb="12">
      <t>ケイザイ</t>
    </rPh>
    <rPh sb="17" eb="19">
      <t>カツドウ</t>
    </rPh>
    <rPh sb="19" eb="21">
      <t>チョウサ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</si>
  <si>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</si>
  <si>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平成26年7月1日　経済センサス－基礎調査</t>
    <rPh sb="10" eb="12">
      <t>ケイザイ</t>
    </rPh>
    <rPh sb="17" eb="19">
      <t>キソ</t>
    </rPh>
    <rPh sb="19" eb="21">
      <t>チョウサ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</si>
  <si>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</si>
  <si>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</si>
  <si>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</si>
  <si>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</si>
  <si>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平成28年</t>
    <rPh sb="0" eb="2">
      <t>ヘイセイ</t>
    </rPh>
    <rPh sb="4" eb="5">
      <t>ネン</t>
    </rPh>
    <phoneticPr fontId="2"/>
  </si>
  <si>
    <t>２３．事業所の概況</t>
    <rPh sb="3" eb="6">
      <t>ジギョウショ</t>
    </rPh>
    <rPh sb="7" eb="9">
      <t>ガイキョウ</t>
    </rPh>
    <phoneticPr fontId="2"/>
  </si>
  <si>
    <t>※令和元年度経済センサスでは市町村ごとの事業者数等の公表なし</t>
    <rPh sb="1" eb="3">
      <t>レイワ</t>
    </rPh>
    <rPh sb="3" eb="5">
      <t>ガンネン</t>
    </rPh>
    <rPh sb="5" eb="6">
      <t>ド</t>
    </rPh>
    <rPh sb="6" eb="8">
      <t>ケイザイ</t>
    </rPh>
    <rPh sb="14" eb="17">
      <t>シチョウソン</t>
    </rPh>
    <rPh sb="20" eb="23">
      <t>ジギョウシャ</t>
    </rPh>
    <rPh sb="23" eb="24">
      <t>スウ</t>
    </rPh>
    <rPh sb="24" eb="25">
      <t>トウ</t>
    </rPh>
    <rPh sb="26" eb="28">
      <t>コウヒョウ</t>
    </rPh>
    <phoneticPr fontId="2"/>
  </si>
  <si>
    <t xml:space="preserve"> </t>
    <phoneticPr fontId="2"/>
  </si>
  <si>
    <t>令和3年</t>
    <rPh sb="0" eb="2">
      <t>レイワ</t>
    </rPh>
    <rPh sb="3" eb="4">
      <t>ネン</t>
    </rPh>
    <phoneticPr fontId="2"/>
  </si>
  <si>
    <t>平成28年6月1日　経済センサス－活動調査</t>
    <rPh sb="10" eb="12">
      <t>ケイザイ</t>
    </rPh>
    <rPh sb="17" eb="19">
      <t>カツドウ</t>
    </rPh>
    <rPh sb="19" eb="21">
      <t>チョウサ</t>
    </rPh>
    <phoneticPr fontId="2"/>
  </si>
  <si>
    <t>令和3年6月1日　経済センサスー活動調査</t>
    <rPh sb="0" eb="2">
      <t>レイワ</t>
    </rPh>
    <rPh sb="3" eb="4">
      <t>ネン</t>
    </rPh>
    <rPh sb="5" eb="6">
      <t>ツキ</t>
    </rPh>
    <rPh sb="7" eb="8">
      <t>ニチ</t>
    </rPh>
    <rPh sb="9" eb="11">
      <t>ケイザイ</t>
    </rPh>
    <rPh sb="16" eb="18">
      <t>カツドウ</t>
    </rPh>
    <rPh sb="18" eb="20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</si>
</sst>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vertical="center" textRotation="255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8" fontId="9" fillId="0" borderId="29" xfId="1" applyFont="1" applyBorder="1" applyAlignment="1">
      <alignment horizontal="right" vertical="center" shrinkToFit="1"/>
    </xf>
    <xf numFmtId="38" fontId="9" fillId="0" borderId="28" xfId="1" applyFont="1" applyBorder="1" applyAlignment="1">
      <alignment horizontal="right" vertical="center" shrinkToFit="1"/>
    </xf>
    <xf numFmtId="38" fontId="3" fillId="0" borderId="29" xfId="1" applyFont="1" applyBorder="1" applyAlignment="1">
      <alignment horizontal="right" vertical="center" shrinkToFit="1"/>
    </xf>
    <xf numFmtId="38" fontId="3" fillId="0" borderId="28" xfId="1" applyFont="1" applyBorder="1" applyAlignment="1">
      <alignment horizontal="right" vertical="center" shrinkToFit="1"/>
    </xf>
    <xf numFmtId="38" fontId="9" fillId="0" borderId="30" xfId="1" applyFont="1" applyBorder="1" applyAlignment="1">
      <alignment horizontal="right" vertical="center" shrinkToFit="1"/>
    </xf>
    <xf numFmtId="38" fontId="9" fillId="0" borderId="31" xfId="1" applyFont="1" applyBorder="1" applyAlignment="1">
      <alignment horizontal="right" vertical="center" shrinkToFit="1"/>
    </xf>
    <xf numFmtId="38" fontId="9" fillId="0" borderId="27" xfId="1" applyFont="1" applyBorder="1" applyAlignment="1">
      <alignment horizontal="right" vertical="center" shrinkToFit="1"/>
    </xf>
    <xf numFmtId="38" fontId="3" fillId="0" borderId="1" xfId="1" applyFont="1" applyBorder="1" applyAlignment="1">
      <alignment horizontal="right" vertical="center" shrinkToFit="1"/>
    </xf>
    <xf numFmtId="38" fontId="3" fillId="0" borderId="2" xfId="1" applyFont="1" applyBorder="1" applyAlignment="1">
      <alignment horizontal="right" vertical="center" shrinkToFit="1"/>
    </xf>
    <xf numFmtId="38" fontId="3" fillId="0" borderId="3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right" vertical="center" shrinkToFit="1"/>
    </xf>
    <xf numFmtId="38" fontId="3" fillId="0" borderId="10" xfId="1" applyFont="1" applyFill="1" applyBorder="1" applyAlignment="1">
      <alignment horizontal="right" vertical="center" shrinkToFit="1"/>
    </xf>
    <xf numFmtId="38" fontId="3" fillId="0" borderId="8" xfId="1" applyFont="1" applyFill="1" applyBorder="1" applyAlignment="1">
      <alignment horizontal="right" vertical="center" shrinkToFit="1"/>
    </xf>
    <xf numFmtId="38" fontId="3" fillId="0" borderId="9" xfId="1" applyFont="1" applyFill="1" applyBorder="1" applyAlignment="1">
      <alignment horizontal="right" vertical="center" shrinkToFit="1"/>
    </xf>
    <xf numFmtId="38" fontId="3" fillId="0" borderId="12" xfId="1" applyFont="1" applyFill="1" applyBorder="1" applyAlignment="1">
      <alignment horizontal="right" vertical="center" shrinkToFit="1"/>
    </xf>
    <xf numFmtId="38" fontId="3" fillId="0" borderId="13" xfId="1" applyFont="1" applyFill="1" applyBorder="1" applyAlignment="1">
      <alignment horizontal="right" vertical="center" shrinkToFit="1"/>
    </xf>
    <xf numFmtId="38" fontId="3" fillId="0" borderId="14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0" borderId="15" xfId="1" applyFont="1" applyFill="1" applyBorder="1" applyAlignment="1">
      <alignment horizontal="right" vertical="center" shrinkToFit="1"/>
    </xf>
    <xf numFmtId="38" fontId="3" fillId="0" borderId="16" xfId="1" applyFont="1" applyFill="1" applyBorder="1" applyAlignment="1">
      <alignment horizontal="right" vertical="center" shrinkToFit="1"/>
    </xf>
    <xf numFmtId="38" fontId="3" fillId="0" borderId="17" xfId="1" applyFont="1" applyFill="1" applyBorder="1" applyAlignment="1">
      <alignment horizontal="right" vertical="center" shrinkToFit="1"/>
    </xf>
    <xf numFmtId="38" fontId="3" fillId="0" borderId="7" xfId="1" applyFont="1" applyBorder="1" applyAlignment="1">
      <alignment horizontal="right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3" fillId="0" borderId="2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 applyBorder="1"/>
    <xf numFmtId="0" fontId="5" fillId="0" borderId="23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7" xfId="0" applyFont="1" applyBorder="1"/>
    <xf numFmtId="0" fontId="7" fillId="0" borderId="2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38" fontId="3" fillId="0" borderId="27" xfId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 shrinkToFit="1"/>
    </xf>
    <xf numFmtId="38" fontId="3" fillId="0" borderId="31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8"/>
  <sheetViews>
    <sheetView tabSelected="1" view="pageBreakPreview" zoomScaleNormal="100" zoomScaleSheetLayoutView="100" workbookViewId="0">
      <selection activeCell="A27" sqref="A27:AD27"/>
    </sheetView>
  </sheetViews>
  <sheetFormatPr defaultRowHeight="12" x14ac:dyDescent="0.15"/>
  <cols>
    <col min="1" max="2" width="2.25" style="1" customWidth="1"/>
    <col min="3" max="6" width="2" style="1" customWidth="1"/>
    <col min="7" max="7" width="1.375" style="1" customWidth="1"/>
    <col min="8" max="14" width="2" style="1" customWidth="1"/>
    <col min="15" max="16" width="2.75" style="1" customWidth="1"/>
    <col min="17" max="18" width="2" style="1" customWidth="1"/>
    <col min="19" max="20" width="2.75" style="1" customWidth="1"/>
    <col min="21" max="22" width="2" style="1" customWidth="1"/>
    <col min="23" max="24" width="2.75" style="1" customWidth="1"/>
    <col min="25" max="26" width="2" style="1" customWidth="1"/>
    <col min="27" max="28" width="2.75" style="1" customWidth="1"/>
    <col min="29" max="30" width="2" style="1" customWidth="1"/>
    <col min="31" max="31" width="2.75" style="1" customWidth="1"/>
    <col min="32" max="34" width="2" style="1" customWidth="1"/>
    <col min="35" max="35" width="2.75" style="1" customWidth="1"/>
    <col min="36" max="38" width="2" style="1" customWidth="1"/>
    <col min="39" max="40" width="2.75" style="1" customWidth="1"/>
    <col min="41" max="42" width="2" style="1" customWidth="1"/>
    <col min="43" max="44" width="2.75" style="1" customWidth="1"/>
    <col min="45" max="46" width="2" style="1" customWidth="1"/>
    <col min="47" max="48" width="2.75" style="1" customWidth="1"/>
    <col min="49" max="50" width="2" style="1" customWidth="1"/>
    <col min="51" max="52" width="2.75" style="1" customWidth="1"/>
    <col min="53" max="54" width="2" style="1" customWidth="1"/>
    <col min="55" max="56" width="2.75" style="1" customWidth="1"/>
    <col min="57" max="58" width="2" style="1" customWidth="1"/>
    <col min="59" max="60" width="2.75" style="1" customWidth="1"/>
    <col min="61" max="62" width="2" style="1" customWidth="1"/>
    <col min="63" max="64" width="2.75" style="1" customWidth="1"/>
    <col min="65" max="66" width="2" style="1" customWidth="1"/>
    <col min="67" max="68" width="2.75" style="1" customWidth="1"/>
    <col min="69" max="70" width="2" style="1" customWidth="1"/>
    <col min="71" max="72" width="2.75" style="1" customWidth="1"/>
    <col min="73" max="74" width="2" style="1" customWidth="1"/>
    <col min="75" max="76" width="2.75" style="1" customWidth="1"/>
    <col min="77" max="78" width="2" style="1" customWidth="1"/>
    <col min="79" max="80" width="2.75" style="1" customWidth="1"/>
    <col min="81" max="84" width="2" style="1" customWidth="1"/>
    <col min="85" max="16384" width="9" style="1"/>
  </cols>
  <sheetData>
    <row r="1" spans="1:84" ht="13.5" customHeight="1" x14ac:dyDescent="0.15">
      <c r="A1" s="1" t="s">
        <v>1</v>
      </c>
      <c r="S1" s="2" t="s">
        <v>43</v>
      </c>
      <c r="AE1" s="1" t="s">
        <v>45</v>
      </c>
      <c r="BS1" s="3"/>
      <c r="BT1" s="3"/>
      <c r="BU1" s="3"/>
      <c r="BV1" s="3"/>
      <c r="BW1" s="3"/>
      <c r="BX1" s="4"/>
      <c r="BY1" s="3"/>
      <c r="BZ1" s="3"/>
      <c r="CA1" s="3"/>
      <c r="CB1" s="4"/>
      <c r="CC1" s="3"/>
      <c r="CD1" s="3"/>
      <c r="CE1" s="3"/>
      <c r="CF1" s="4" t="s">
        <v>35</v>
      </c>
    </row>
    <row r="2" spans="1:84" ht="13.5" customHeight="1" x14ac:dyDescent="0.15">
      <c r="A2" s="5"/>
      <c r="B2" s="5"/>
      <c r="C2" s="6"/>
      <c r="D2" s="6"/>
      <c r="E2" s="6"/>
      <c r="F2" s="6"/>
      <c r="G2" s="3"/>
      <c r="H2" s="3"/>
      <c r="I2" s="3"/>
      <c r="J2" s="3"/>
      <c r="K2" s="3"/>
      <c r="L2" s="3"/>
      <c r="M2" s="3"/>
      <c r="N2" s="3"/>
      <c r="O2" s="3"/>
      <c r="P2" s="7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4" t="s">
        <v>37</v>
      </c>
    </row>
    <row r="3" spans="1:84" ht="13.5" customHeight="1" x14ac:dyDescent="0.15">
      <c r="A3" s="5"/>
      <c r="B3" s="5"/>
      <c r="C3" s="6"/>
      <c r="D3" s="6"/>
      <c r="E3" s="6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4" t="s">
        <v>47</v>
      </c>
    </row>
    <row r="4" spans="1:84" ht="13.5" customHeight="1" x14ac:dyDescent="0.15">
      <c r="A4" s="5"/>
      <c r="B4" s="5"/>
      <c r="C4" s="6"/>
      <c r="D4" s="6"/>
      <c r="E4" s="6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4" t="s">
        <v>48</v>
      </c>
    </row>
    <row r="5" spans="1:84" ht="12" customHeight="1" x14ac:dyDescent="0.15">
      <c r="A5" s="59"/>
      <c r="B5" s="60"/>
      <c r="C5" s="60"/>
      <c r="D5" s="60"/>
      <c r="E5" s="60"/>
      <c r="F5" s="61"/>
      <c r="G5" s="46" t="s">
        <v>2</v>
      </c>
      <c r="H5" s="47"/>
      <c r="I5" s="47"/>
      <c r="J5" s="47"/>
      <c r="K5" s="47"/>
      <c r="L5" s="47"/>
      <c r="M5" s="47" t="s">
        <v>20</v>
      </c>
      <c r="N5" s="47"/>
      <c r="O5" s="47"/>
      <c r="P5" s="47"/>
      <c r="Q5" s="50" t="s">
        <v>21</v>
      </c>
      <c r="R5" s="51"/>
      <c r="S5" s="51"/>
      <c r="T5" s="52"/>
      <c r="U5" s="47" t="s">
        <v>3</v>
      </c>
      <c r="V5" s="47"/>
      <c r="W5" s="47"/>
      <c r="X5" s="47"/>
      <c r="Y5" s="47" t="s">
        <v>4</v>
      </c>
      <c r="Z5" s="47"/>
      <c r="AA5" s="47"/>
      <c r="AB5" s="47"/>
      <c r="AC5" s="77" t="s">
        <v>6</v>
      </c>
      <c r="AD5" s="78"/>
      <c r="AE5" s="78"/>
      <c r="AF5" s="78"/>
      <c r="AG5" s="106" t="s">
        <v>0</v>
      </c>
      <c r="AH5" s="106"/>
      <c r="AI5" s="106"/>
      <c r="AJ5" s="106"/>
      <c r="AK5" s="68" t="s">
        <v>22</v>
      </c>
      <c r="AL5" s="69"/>
      <c r="AM5" s="69"/>
      <c r="AN5" s="70"/>
      <c r="AO5" s="96" t="s">
        <v>23</v>
      </c>
      <c r="AP5" s="47"/>
      <c r="AQ5" s="47"/>
      <c r="AR5" s="47"/>
      <c r="AS5" s="68" t="s">
        <v>24</v>
      </c>
      <c r="AT5" s="69"/>
      <c r="AU5" s="69"/>
      <c r="AV5" s="70"/>
      <c r="AW5" s="87" t="s">
        <v>25</v>
      </c>
      <c r="AX5" s="88"/>
      <c r="AY5" s="88"/>
      <c r="AZ5" s="89"/>
      <c r="BA5" s="77" t="s">
        <v>26</v>
      </c>
      <c r="BB5" s="78"/>
      <c r="BC5" s="78"/>
      <c r="BD5" s="78"/>
      <c r="BE5" s="104" t="s">
        <v>27</v>
      </c>
      <c r="BF5" s="79"/>
      <c r="BG5" s="79"/>
      <c r="BH5" s="80"/>
      <c r="BI5" s="50" t="s">
        <v>28</v>
      </c>
      <c r="BJ5" s="79"/>
      <c r="BK5" s="79"/>
      <c r="BL5" s="80"/>
      <c r="BM5" s="77" t="s">
        <v>29</v>
      </c>
      <c r="BN5" s="78"/>
      <c r="BO5" s="78"/>
      <c r="BP5" s="78"/>
      <c r="BQ5" s="96" t="s">
        <v>30</v>
      </c>
      <c r="BR5" s="47"/>
      <c r="BS5" s="47"/>
      <c r="BT5" s="47"/>
      <c r="BU5" s="43" t="s">
        <v>31</v>
      </c>
      <c r="BV5" s="44"/>
      <c r="BW5" s="44"/>
      <c r="BX5" s="44"/>
      <c r="BY5" s="101" t="s">
        <v>32</v>
      </c>
      <c r="BZ5" s="102"/>
      <c r="CA5" s="102"/>
      <c r="CB5" s="102"/>
      <c r="CC5" s="96" t="s">
        <v>5</v>
      </c>
      <c r="CD5" s="47"/>
      <c r="CE5" s="47"/>
      <c r="CF5" s="97"/>
    </row>
    <row r="6" spans="1:84" x14ac:dyDescent="0.15">
      <c r="A6" s="62"/>
      <c r="B6" s="63"/>
      <c r="C6" s="63"/>
      <c r="D6" s="63"/>
      <c r="E6" s="63"/>
      <c r="F6" s="64"/>
      <c r="G6" s="48"/>
      <c r="H6" s="49"/>
      <c r="I6" s="49"/>
      <c r="J6" s="49"/>
      <c r="K6" s="49"/>
      <c r="L6" s="49"/>
      <c r="M6" s="49"/>
      <c r="N6" s="49"/>
      <c r="O6" s="49"/>
      <c r="P6" s="49"/>
      <c r="Q6" s="53"/>
      <c r="R6" s="54"/>
      <c r="S6" s="54"/>
      <c r="T6" s="55"/>
      <c r="U6" s="49"/>
      <c r="V6" s="49"/>
      <c r="W6" s="49"/>
      <c r="X6" s="49"/>
      <c r="Y6" s="49"/>
      <c r="Z6" s="49"/>
      <c r="AA6" s="49"/>
      <c r="AB6" s="49"/>
      <c r="AC6" s="37"/>
      <c r="AD6" s="38"/>
      <c r="AE6" s="38"/>
      <c r="AF6" s="38"/>
      <c r="AG6" s="107"/>
      <c r="AH6" s="107"/>
      <c r="AI6" s="107"/>
      <c r="AJ6" s="107"/>
      <c r="AK6" s="71"/>
      <c r="AL6" s="72"/>
      <c r="AM6" s="72"/>
      <c r="AN6" s="73"/>
      <c r="AO6" s="49"/>
      <c r="AP6" s="49"/>
      <c r="AQ6" s="49"/>
      <c r="AR6" s="49"/>
      <c r="AS6" s="71"/>
      <c r="AT6" s="72"/>
      <c r="AU6" s="72"/>
      <c r="AV6" s="73"/>
      <c r="AW6" s="90"/>
      <c r="AX6" s="91"/>
      <c r="AY6" s="91"/>
      <c r="AZ6" s="92"/>
      <c r="BA6" s="38"/>
      <c r="BB6" s="38"/>
      <c r="BC6" s="38"/>
      <c r="BD6" s="38"/>
      <c r="BE6" s="81"/>
      <c r="BF6" s="82"/>
      <c r="BG6" s="82"/>
      <c r="BH6" s="83"/>
      <c r="BI6" s="81"/>
      <c r="BJ6" s="82"/>
      <c r="BK6" s="82"/>
      <c r="BL6" s="83"/>
      <c r="BM6" s="38"/>
      <c r="BN6" s="38"/>
      <c r="BO6" s="38"/>
      <c r="BP6" s="38"/>
      <c r="BQ6" s="49"/>
      <c r="BR6" s="49"/>
      <c r="BS6" s="49"/>
      <c r="BT6" s="49"/>
      <c r="BU6" s="45"/>
      <c r="BV6" s="45"/>
      <c r="BW6" s="45"/>
      <c r="BX6" s="45"/>
      <c r="BY6" s="103"/>
      <c r="BZ6" s="103"/>
      <c r="CA6" s="103"/>
      <c r="CB6" s="103"/>
      <c r="CC6" s="49"/>
      <c r="CD6" s="49"/>
      <c r="CE6" s="49"/>
      <c r="CF6" s="98"/>
    </row>
    <row r="7" spans="1:84" x14ac:dyDescent="0.15">
      <c r="A7" s="62"/>
      <c r="B7" s="63"/>
      <c r="C7" s="63"/>
      <c r="D7" s="63"/>
      <c r="E7" s="63"/>
      <c r="F7" s="64"/>
      <c r="G7" s="48"/>
      <c r="H7" s="49"/>
      <c r="I7" s="49"/>
      <c r="J7" s="49"/>
      <c r="K7" s="49"/>
      <c r="L7" s="49"/>
      <c r="M7" s="49"/>
      <c r="N7" s="49"/>
      <c r="O7" s="49"/>
      <c r="P7" s="49"/>
      <c r="Q7" s="56"/>
      <c r="R7" s="57"/>
      <c r="S7" s="57"/>
      <c r="T7" s="58"/>
      <c r="U7" s="49"/>
      <c r="V7" s="49"/>
      <c r="W7" s="49"/>
      <c r="X7" s="49"/>
      <c r="Y7" s="49"/>
      <c r="Z7" s="49"/>
      <c r="AA7" s="49"/>
      <c r="AB7" s="49"/>
      <c r="AC7" s="38"/>
      <c r="AD7" s="38"/>
      <c r="AE7" s="38"/>
      <c r="AF7" s="38"/>
      <c r="AG7" s="107"/>
      <c r="AH7" s="107"/>
      <c r="AI7" s="107"/>
      <c r="AJ7" s="107"/>
      <c r="AK7" s="74"/>
      <c r="AL7" s="75"/>
      <c r="AM7" s="75"/>
      <c r="AN7" s="76"/>
      <c r="AO7" s="49"/>
      <c r="AP7" s="49"/>
      <c r="AQ7" s="49"/>
      <c r="AR7" s="49"/>
      <c r="AS7" s="74"/>
      <c r="AT7" s="75"/>
      <c r="AU7" s="75"/>
      <c r="AV7" s="76"/>
      <c r="AW7" s="93"/>
      <c r="AX7" s="94"/>
      <c r="AY7" s="94"/>
      <c r="AZ7" s="95"/>
      <c r="BA7" s="38"/>
      <c r="BB7" s="38"/>
      <c r="BC7" s="38"/>
      <c r="BD7" s="38"/>
      <c r="BE7" s="84"/>
      <c r="BF7" s="85"/>
      <c r="BG7" s="85"/>
      <c r="BH7" s="86"/>
      <c r="BI7" s="84"/>
      <c r="BJ7" s="85"/>
      <c r="BK7" s="85"/>
      <c r="BL7" s="86"/>
      <c r="BM7" s="38"/>
      <c r="BN7" s="38"/>
      <c r="BO7" s="38"/>
      <c r="BP7" s="38"/>
      <c r="BQ7" s="49"/>
      <c r="BR7" s="49"/>
      <c r="BS7" s="49"/>
      <c r="BT7" s="49"/>
      <c r="BU7" s="45"/>
      <c r="BV7" s="45"/>
      <c r="BW7" s="45"/>
      <c r="BX7" s="45"/>
      <c r="BY7" s="103"/>
      <c r="BZ7" s="103"/>
      <c r="CA7" s="103"/>
      <c r="CB7" s="103"/>
      <c r="CC7" s="49"/>
      <c r="CD7" s="49"/>
      <c r="CE7" s="49"/>
      <c r="CF7" s="98"/>
    </row>
    <row r="8" spans="1:84" x14ac:dyDescent="0.15">
      <c r="A8" s="62"/>
      <c r="B8" s="63"/>
      <c r="C8" s="63"/>
      <c r="D8" s="63"/>
      <c r="E8" s="63"/>
      <c r="F8" s="64"/>
      <c r="G8" s="40" t="s">
        <v>36</v>
      </c>
      <c r="H8" s="38"/>
      <c r="I8" s="38"/>
      <c r="J8" s="37" t="s">
        <v>7</v>
      </c>
      <c r="K8" s="38"/>
      <c r="L8" s="38"/>
      <c r="M8" s="37" t="s">
        <v>36</v>
      </c>
      <c r="N8" s="38"/>
      <c r="O8" s="37" t="s">
        <v>7</v>
      </c>
      <c r="P8" s="38"/>
      <c r="Q8" s="37" t="s">
        <v>36</v>
      </c>
      <c r="R8" s="38"/>
      <c r="S8" s="37" t="s">
        <v>7</v>
      </c>
      <c r="T8" s="38"/>
      <c r="U8" s="37" t="s">
        <v>36</v>
      </c>
      <c r="V8" s="38"/>
      <c r="W8" s="37" t="s">
        <v>7</v>
      </c>
      <c r="X8" s="38"/>
      <c r="Y8" s="37" t="s">
        <v>36</v>
      </c>
      <c r="Z8" s="38"/>
      <c r="AA8" s="37" t="s">
        <v>7</v>
      </c>
      <c r="AB8" s="38"/>
      <c r="AC8" s="37" t="s">
        <v>36</v>
      </c>
      <c r="AD8" s="38"/>
      <c r="AE8" s="37" t="s">
        <v>7</v>
      </c>
      <c r="AF8" s="38"/>
      <c r="AG8" s="37" t="s">
        <v>36</v>
      </c>
      <c r="AH8" s="38"/>
      <c r="AI8" s="37" t="s">
        <v>7</v>
      </c>
      <c r="AJ8" s="38"/>
      <c r="AK8" s="37" t="s">
        <v>36</v>
      </c>
      <c r="AL8" s="38"/>
      <c r="AM8" s="37" t="s">
        <v>7</v>
      </c>
      <c r="AN8" s="38"/>
      <c r="AO8" s="37" t="s">
        <v>36</v>
      </c>
      <c r="AP8" s="38"/>
      <c r="AQ8" s="37" t="s">
        <v>7</v>
      </c>
      <c r="AR8" s="38"/>
      <c r="AS8" s="37" t="s">
        <v>36</v>
      </c>
      <c r="AT8" s="38"/>
      <c r="AU8" s="37" t="s">
        <v>7</v>
      </c>
      <c r="AV8" s="38"/>
      <c r="AW8" s="37" t="s">
        <v>36</v>
      </c>
      <c r="AX8" s="38"/>
      <c r="AY8" s="37" t="s">
        <v>7</v>
      </c>
      <c r="AZ8" s="38"/>
      <c r="BA8" s="37" t="s">
        <v>36</v>
      </c>
      <c r="BB8" s="38"/>
      <c r="BC8" s="37" t="s">
        <v>7</v>
      </c>
      <c r="BD8" s="38"/>
      <c r="BE8" s="37" t="s">
        <v>36</v>
      </c>
      <c r="BF8" s="38"/>
      <c r="BG8" s="37" t="s">
        <v>7</v>
      </c>
      <c r="BH8" s="38"/>
      <c r="BI8" s="37" t="s">
        <v>36</v>
      </c>
      <c r="BJ8" s="38"/>
      <c r="BK8" s="37" t="s">
        <v>7</v>
      </c>
      <c r="BL8" s="38"/>
      <c r="BM8" s="37" t="s">
        <v>36</v>
      </c>
      <c r="BN8" s="38"/>
      <c r="BO8" s="37" t="s">
        <v>7</v>
      </c>
      <c r="BP8" s="38"/>
      <c r="BQ8" s="37" t="s">
        <v>36</v>
      </c>
      <c r="BR8" s="38"/>
      <c r="BS8" s="37" t="s">
        <v>7</v>
      </c>
      <c r="BT8" s="38"/>
      <c r="BU8" s="37" t="s">
        <v>36</v>
      </c>
      <c r="BV8" s="38"/>
      <c r="BW8" s="37" t="s">
        <v>7</v>
      </c>
      <c r="BX8" s="38"/>
      <c r="BY8" s="37" t="s">
        <v>36</v>
      </c>
      <c r="BZ8" s="38"/>
      <c r="CA8" s="37" t="s">
        <v>7</v>
      </c>
      <c r="CB8" s="38"/>
      <c r="CC8" s="37" t="s">
        <v>36</v>
      </c>
      <c r="CD8" s="38"/>
      <c r="CE8" s="37" t="s">
        <v>7</v>
      </c>
      <c r="CF8" s="99"/>
    </row>
    <row r="9" spans="1:84" x14ac:dyDescent="0.15">
      <c r="A9" s="62"/>
      <c r="B9" s="63"/>
      <c r="C9" s="63"/>
      <c r="D9" s="63"/>
      <c r="E9" s="63"/>
      <c r="F9" s="64"/>
      <c r="G9" s="40"/>
      <c r="H9" s="38"/>
      <c r="I9" s="38"/>
      <c r="J9" s="37"/>
      <c r="K9" s="38"/>
      <c r="L9" s="38"/>
      <c r="M9" s="37"/>
      <c r="N9" s="38"/>
      <c r="O9" s="37"/>
      <c r="P9" s="38"/>
      <c r="Q9" s="37"/>
      <c r="R9" s="38"/>
      <c r="S9" s="37"/>
      <c r="T9" s="38"/>
      <c r="U9" s="37"/>
      <c r="V9" s="38"/>
      <c r="W9" s="37"/>
      <c r="X9" s="38"/>
      <c r="Y9" s="37"/>
      <c r="Z9" s="38"/>
      <c r="AA9" s="37"/>
      <c r="AB9" s="38"/>
      <c r="AC9" s="37"/>
      <c r="AD9" s="38"/>
      <c r="AE9" s="37"/>
      <c r="AF9" s="38"/>
      <c r="AG9" s="37"/>
      <c r="AH9" s="38"/>
      <c r="AI9" s="37"/>
      <c r="AJ9" s="38"/>
      <c r="AK9" s="37"/>
      <c r="AL9" s="38"/>
      <c r="AM9" s="37"/>
      <c r="AN9" s="38"/>
      <c r="AO9" s="37"/>
      <c r="AP9" s="38"/>
      <c r="AQ9" s="37"/>
      <c r="AR9" s="38"/>
      <c r="AS9" s="37"/>
      <c r="AT9" s="38"/>
      <c r="AU9" s="37"/>
      <c r="AV9" s="38"/>
      <c r="AW9" s="37"/>
      <c r="AX9" s="38"/>
      <c r="AY9" s="37"/>
      <c r="AZ9" s="38"/>
      <c r="BA9" s="37"/>
      <c r="BB9" s="38"/>
      <c r="BC9" s="37"/>
      <c r="BD9" s="38"/>
      <c r="BE9" s="37"/>
      <c r="BF9" s="38"/>
      <c r="BG9" s="37"/>
      <c r="BH9" s="38"/>
      <c r="BI9" s="37"/>
      <c r="BJ9" s="38"/>
      <c r="BK9" s="37"/>
      <c r="BL9" s="38"/>
      <c r="BM9" s="37"/>
      <c r="BN9" s="38"/>
      <c r="BO9" s="37"/>
      <c r="BP9" s="38"/>
      <c r="BQ9" s="37"/>
      <c r="BR9" s="38"/>
      <c r="BS9" s="37"/>
      <c r="BT9" s="38"/>
      <c r="BU9" s="37"/>
      <c r="BV9" s="38"/>
      <c r="BW9" s="37"/>
      <c r="BX9" s="38"/>
      <c r="BY9" s="37"/>
      <c r="BZ9" s="38"/>
      <c r="CA9" s="37"/>
      <c r="CB9" s="38"/>
      <c r="CC9" s="37"/>
      <c r="CD9" s="38"/>
      <c r="CE9" s="37"/>
      <c r="CF9" s="99"/>
    </row>
    <row r="10" spans="1:84" x14ac:dyDescent="0.15">
      <c r="A10" s="62"/>
      <c r="B10" s="63"/>
      <c r="C10" s="63"/>
      <c r="D10" s="63"/>
      <c r="E10" s="63"/>
      <c r="F10" s="64"/>
      <c r="G10" s="41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99"/>
    </row>
    <row r="11" spans="1:84" x14ac:dyDescent="0.15">
      <c r="A11" s="65"/>
      <c r="B11" s="66"/>
      <c r="C11" s="66"/>
      <c r="D11" s="66"/>
      <c r="E11" s="66"/>
      <c r="F11" s="67"/>
      <c r="G11" s="42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100"/>
    </row>
    <row r="12" spans="1:84" ht="45" customHeight="1" x14ac:dyDescent="0.15">
      <c r="A12" s="12" t="s">
        <v>33</v>
      </c>
      <c r="B12" s="12"/>
      <c r="C12" s="12"/>
      <c r="D12" s="12"/>
      <c r="E12" s="12"/>
      <c r="F12" s="12"/>
      <c r="G12" s="36">
        <v>3084</v>
      </c>
      <c r="H12" s="36"/>
      <c r="I12" s="25"/>
      <c r="J12" s="24">
        <v>29907</v>
      </c>
      <c r="K12" s="36"/>
      <c r="L12" s="25"/>
      <c r="M12" s="24">
        <v>30</v>
      </c>
      <c r="N12" s="25"/>
      <c r="O12" s="24">
        <v>299</v>
      </c>
      <c r="P12" s="25">
        <v>0</v>
      </c>
      <c r="Q12" s="24" t="s">
        <v>34</v>
      </c>
      <c r="R12" s="25"/>
      <c r="S12" s="24" t="s">
        <v>34</v>
      </c>
      <c r="T12" s="25"/>
      <c r="U12" s="24">
        <v>358</v>
      </c>
      <c r="V12" s="25"/>
      <c r="W12" s="24">
        <v>1807</v>
      </c>
      <c r="X12" s="25"/>
      <c r="Y12" s="24">
        <v>218</v>
      </c>
      <c r="Z12" s="25"/>
      <c r="AA12" s="24">
        <v>5292</v>
      </c>
      <c r="AB12" s="25"/>
      <c r="AC12" s="24" t="s">
        <v>34</v>
      </c>
      <c r="AD12" s="25"/>
      <c r="AE12" s="24" t="s">
        <v>34</v>
      </c>
      <c r="AF12" s="25"/>
      <c r="AG12" s="24">
        <v>22</v>
      </c>
      <c r="AH12" s="25"/>
      <c r="AI12" s="24">
        <v>144</v>
      </c>
      <c r="AJ12" s="25"/>
      <c r="AK12" s="24">
        <v>59</v>
      </c>
      <c r="AL12" s="25"/>
      <c r="AM12" s="24">
        <v>1615</v>
      </c>
      <c r="AN12" s="25"/>
      <c r="AO12" s="24">
        <v>895</v>
      </c>
      <c r="AP12" s="25"/>
      <c r="AQ12" s="24">
        <v>7320</v>
      </c>
      <c r="AR12" s="25"/>
      <c r="AS12" s="24">
        <v>48</v>
      </c>
      <c r="AT12" s="25"/>
      <c r="AU12" s="24">
        <v>576</v>
      </c>
      <c r="AV12" s="25"/>
      <c r="AW12" s="24">
        <v>137</v>
      </c>
      <c r="AX12" s="25"/>
      <c r="AY12" s="24">
        <v>464</v>
      </c>
      <c r="AZ12" s="25"/>
      <c r="BA12" s="24">
        <v>108</v>
      </c>
      <c r="BB12" s="25"/>
      <c r="BC12" s="24">
        <v>746</v>
      </c>
      <c r="BD12" s="25"/>
      <c r="BE12" s="24">
        <v>344</v>
      </c>
      <c r="BF12" s="25"/>
      <c r="BG12" s="24">
        <v>3361</v>
      </c>
      <c r="BH12" s="25"/>
      <c r="BI12" s="24">
        <v>265</v>
      </c>
      <c r="BJ12" s="25"/>
      <c r="BK12" s="24">
        <v>1101</v>
      </c>
      <c r="BL12" s="25"/>
      <c r="BM12" s="24">
        <v>91</v>
      </c>
      <c r="BN12" s="25"/>
      <c r="BO12" s="24">
        <v>897</v>
      </c>
      <c r="BP12" s="25"/>
      <c r="BQ12" s="24">
        <v>198</v>
      </c>
      <c r="BR12" s="25"/>
      <c r="BS12" s="24">
        <v>3052</v>
      </c>
      <c r="BT12" s="25"/>
      <c r="BU12" s="22">
        <v>20</v>
      </c>
      <c r="BV12" s="22"/>
      <c r="BW12" s="22">
        <v>211</v>
      </c>
      <c r="BX12" s="22"/>
      <c r="BY12" s="22">
        <v>291</v>
      </c>
      <c r="BZ12" s="22"/>
      <c r="CA12" s="22">
        <v>3022</v>
      </c>
      <c r="CB12" s="22"/>
      <c r="CC12" s="22" t="s">
        <v>34</v>
      </c>
      <c r="CD12" s="22"/>
      <c r="CE12" s="22" t="s">
        <v>34</v>
      </c>
      <c r="CF12" s="23"/>
    </row>
    <row r="13" spans="1:84" ht="45" customHeight="1" x14ac:dyDescent="0.15">
      <c r="A13" s="12" t="s">
        <v>38</v>
      </c>
      <c r="B13" s="12"/>
      <c r="C13" s="12"/>
      <c r="D13" s="12"/>
      <c r="E13" s="12"/>
      <c r="F13" s="12"/>
      <c r="G13" s="36">
        <v>3294</v>
      </c>
      <c r="H13" s="36"/>
      <c r="I13" s="25"/>
      <c r="J13" s="24">
        <v>33463</v>
      </c>
      <c r="K13" s="36"/>
      <c r="L13" s="25"/>
      <c r="M13" s="24">
        <f>SUM(M15:N24)</f>
        <v>42</v>
      </c>
      <c r="N13" s="25"/>
      <c r="O13" s="24">
        <f>SUM(O15:P24)</f>
        <v>559</v>
      </c>
      <c r="P13" s="25"/>
      <c r="Q13" s="24" t="s">
        <v>34</v>
      </c>
      <c r="R13" s="25"/>
      <c r="S13" s="24" t="s">
        <v>34</v>
      </c>
      <c r="T13" s="25"/>
      <c r="U13" s="24">
        <f>SUM(U15:V24)</f>
        <v>351</v>
      </c>
      <c r="V13" s="25"/>
      <c r="W13" s="24">
        <f>SUM(W15:X24)</f>
        <v>1671</v>
      </c>
      <c r="X13" s="25"/>
      <c r="Y13" s="24">
        <f>SUM(Y15:Z24)</f>
        <v>229</v>
      </c>
      <c r="Z13" s="25"/>
      <c r="AA13" s="24">
        <f>SUM(AA15:AB24)</f>
        <v>5552</v>
      </c>
      <c r="AB13" s="25"/>
      <c r="AC13" s="24">
        <f>SUM(AC15:AD24)</f>
        <v>2</v>
      </c>
      <c r="AD13" s="25"/>
      <c r="AE13" s="24">
        <f>SUM(AE15:AF24)</f>
        <v>29</v>
      </c>
      <c r="AF13" s="25"/>
      <c r="AG13" s="24">
        <f>SUM(AG15:AH24)</f>
        <v>24</v>
      </c>
      <c r="AH13" s="25"/>
      <c r="AI13" s="24">
        <f>SUM(AI15:AJ24)</f>
        <v>154</v>
      </c>
      <c r="AJ13" s="25"/>
      <c r="AK13" s="24">
        <f>SUM(AK15:AL24)</f>
        <v>61</v>
      </c>
      <c r="AL13" s="25"/>
      <c r="AM13" s="24">
        <f>SUM(AM15:AN24)</f>
        <v>1640</v>
      </c>
      <c r="AN13" s="25"/>
      <c r="AO13" s="24">
        <f>SUM(AO15:AP24)</f>
        <v>919</v>
      </c>
      <c r="AP13" s="25"/>
      <c r="AQ13" s="24">
        <f>SUM(AQ15:AR24)</f>
        <v>7217</v>
      </c>
      <c r="AR13" s="25"/>
      <c r="AS13" s="24">
        <f>SUM(AS15:AT24)</f>
        <v>47</v>
      </c>
      <c r="AT13" s="25"/>
      <c r="AU13" s="24">
        <f>SUM(AU15:AV24)</f>
        <v>587</v>
      </c>
      <c r="AV13" s="25"/>
      <c r="AW13" s="24">
        <f>SUM(AW15:AX24)</f>
        <v>145</v>
      </c>
      <c r="AX13" s="25"/>
      <c r="AY13" s="24">
        <f>SUM(AY15:AZ24)</f>
        <v>484</v>
      </c>
      <c r="AZ13" s="25"/>
      <c r="BA13" s="24">
        <f>SUM(BA15:BB24)</f>
        <v>107</v>
      </c>
      <c r="BB13" s="25"/>
      <c r="BC13" s="24">
        <f>SUM(BC15:BD24)</f>
        <v>716</v>
      </c>
      <c r="BD13" s="25"/>
      <c r="BE13" s="24">
        <f>SUM(BE15:BF24)</f>
        <v>361</v>
      </c>
      <c r="BF13" s="25"/>
      <c r="BG13" s="24">
        <f>SUM(BG15:BH24)</f>
        <v>3244</v>
      </c>
      <c r="BH13" s="25"/>
      <c r="BI13" s="24">
        <f>SUM(BI15:BJ24)</f>
        <v>272</v>
      </c>
      <c r="BJ13" s="25"/>
      <c r="BK13" s="24">
        <f>SUM(BK15:BL24)</f>
        <v>1088</v>
      </c>
      <c r="BL13" s="25"/>
      <c r="BM13" s="24">
        <f>SUM(BM15:BN24)</f>
        <v>139</v>
      </c>
      <c r="BN13" s="25"/>
      <c r="BO13" s="24">
        <f>SUM(BO15:BP24)</f>
        <v>1946</v>
      </c>
      <c r="BP13" s="25"/>
      <c r="BQ13" s="24">
        <v>236</v>
      </c>
      <c r="BR13" s="25"/>
      <c r="BS13" s="24">
        <v>4400</v>
      </c>
      <c r="BT13" s="25"/>
      <c r="BU13" s="24">
        <f>SUM(BU15:BV24)</f>
        <v>24</v>
      </c>
      <c r="BV13" s="25"/>
      <c r="BW13" s="24">
        <f>SUM(BW15:BX24)</f>
        <v>415</v>
      </c>
      <c r="BX13" s="25"/>
      <c r="BY13" s="24">
        <f>SUM(BY15:BZ24)</f>
        <v>316</v>
      </c>
      <c r="BZ13" s="25"/>
      <c r="CA13" s="24">
        <f>SUM(CA15:CB24)</f>
        <v>3221</v>
      </c>
      <c r="CB13" s="25"/>
      <c r="CC13" s="24">
        <f>SUM(CC15:CD24)</f>
        <v>19</v>
      </c>
      <c r="CD13" s="25"/>
      <c r="CE13" s="22">
        <f>SUM(CE15:CF24)</f>
        <v>540</v>
      </c>
      <c r="CF13" s="23"/>
    </row>
    <row r="14" spans="1:84" ht="45" hidden="1" customHeight="1" x14ac:dyDescent="0.15">
      <c r="A14" s="8"/>
      <c r="B14" s="8"/>
      <c r="C14" s="9" t="s">
        <v>8</v>
      </c>
      <c r="D14" s="10"/>
      <c r="E14" s="10"/>
      <c r="F14" s="10"/>
      <c r="G14" s="35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32"/>
    </row>
    <row r="15" spans="1:84" ht="45" hidden="1" customHeight="1" x14ac:dyDescent="0.15">
      <c r="A15" s="8"/>
      <c r="B15" s="8"/>
      <c r="C15" s="10" t="s">
        <v>9</v>
      </c>
      <c r="D15" s="10"/>
      <c r="E15" s="10"/>
      <c r="F15" s="10"/>
      <c r="G15" s="33">
        <f>M15+U15+Y15+AC15+AG15+AK15+AO15+AS15+AW15+BA15+BE15+BI15+BM15+BQ15+BU15+BY15+CC15</f>
        <v>851</v>
      </c>
      <c r="H15" s="26"/>
      <c r="I15" s="26"/>
      <c r="J15" s="26">
        <f>O15+W15+AA15+AE15+AI15+AM15+AQ15+AU15+AY15+BC15+BG15+BK15+BO15+BS15+BW15+CA15+CE15</f>
        <v>9095</v>
      </c>
      <c r="K15" s="26"/>
      <c r="L15" s="26"/>
      <c r="M15" s="26">
        <v>3</v>
      </c>
      <c r="N15" s="26"/>
      <c r="O15" s="26">
        <v>10</v>
      </c>
      <c r="P15" s="26"/>
      <c r="Q15" s="26" t="s">
        <v>34</v>
      </c>
      <c r="R15" s="26"/>
      <c r="S15" s="26" t="s">
        <v>34</v>
      </c>
      <c r="T15" s="26"/>
      <c r="U15" s="26">
        <v>76</v>
      </c>
      <c r="V15" s="26"/>
      <c r="W15" s="26">
        <v>328</v>
      </c>
      <c r="X15" s="26"/>
      <c r="Y15" s="26">
        <v>42</v>
      </c>
      <c r="Z15" s="26"/>
      <c r="AA15" s="26">
        <v>680</v>
      </c>
      <c r="AB15" s="26"/>
      <c r="AC15" s="26">
        <v>1</v>
      </c>
      <c r="AD15" s="26"/>
      <c r="AE15" s="26">
        <v>19</v>
      </c>
      <c r="AF15" s="26"/>
      <c r="AG15" s="26">
        <v>16</v>
      </c>
      <c r="AH15" s="26"/>
      <c r="AI15" s="26">
        <v>85</v>
      </c>
      <c r="AJ15" s="26"/>
      <c r="AK15" s="26">
        <v>10</v>
      </c>
      <c r="AL15" s="26"/>
      <c r="AM15" s="26">
        <v>125</v>
      </c>
      <c r="AN15" s="26"/>
      <c r="AO15" s="26">
        <v>239</v>
      </c>
      <c r="AP15" s="26"/>
      <c r="AQ15" s="26">
        <v>1887</v>
      </c>
      <c r="AR15" s="26"/>
      <c r="AS15" s="26">
        <v>15</v>
      </c>
      <c r="AT15" s="26"/>
      <c r="AU15" s="26">
        <v>183</v>
      </c>
      <c r="AV15" s="26"/>
      <c r="AW15" s="26">
        <v>32</v>
      </c>
      <c r="AX15" s="26"/>
      <c r="AY15" s="26">
        <v>98</v>
      </c>
      <c r="AZ15" s="26"/>
      <c r="BA15" s="26">
        <v>43</v>
      </c>
      <c r="BB15" s="26"/>
      <c r="BC15" s="26">
        <v>192</v>
      </c>
      <c r="BD15" s="26"/>
      <c r="BE15" s="26">
        <v>111</v>
      </c>
      <c r="BF15" s="26"/>
      <c r="BG15" s="26">
        <v>765</v>
      </c>
      <c r="BH15" s="26"/>
      <c r="BI15" s="26">
        <v>62</v>
      </c>
      <c r="BJ15" s="26"/>
      <c r="BK15" s="26">
        <v>199</v>
      </c>
      <c r="BL15" s="26"/>
      <c r="BM15" s="26">
        <v>34</v>
      </c>
      <c r="BN15" s="26"/>
      <c r="BO15" s="26">
        <v>637</v>
      </c>
      <c r="BP15" s="26"/>
      <c r="BQ15" s="26">
        <v>74</v>
      </c>
      <c r="BR15" s="26"/>
      <c r="BS15" s="26">
        <v>2101</v>
      </c>
      <c r="BT15" s="26"/>
      <c r="BU15" s="26">
        <v>4</v>
      </c>
      <c r="BV15" s="26"/>
      <c r="BW15" s="26">
        <v>213</v>
      </c>
      <c r="BX15" s="26"/>
      <c r="BY15" s="26">
        <v>79</v>
      </c>
      <c r="BZ15" s="26"/>
      <c r="CA15" s="26">
        <v>1122</v>
      </c>
      <c r="CB15" s="26"/>
      <c r="CC15" s="26">
        <v>10</v>
      </c>
      <c r="CD15" s="26"/>
      <c r="CE15" s="26">
        <v>451</v>
      </c>
      <c r="CF15" s="32"/>
    </row>
    <row r="16" spans="1:84" ht="45" hidden="1" customHeight="1" x14ac:dyDescent="0.15">
      <c r="A16" s="8"/>
      <c r="B16" s="8"/>
      <c r="C16" s="10" t="s">
        <v>10</v>
      </c>
      <c r="D16" s="10"/>
      <c r="E16" s="10"/>
      <c r="F16" s="10"/>
      <c r="G16" s="33">
        <f>M16+U16+Y16+AK16+AO16+AW16+BA16+BE16+BI16+BM16+BQ16+BU16+BY16+CC16</f>
        <v>103</v>
      </c>
      <c r="H16" s="26"/>
      <c r="I16" s="26"/>
      <c r="J16" s="26">
        <f>O16+W16+AA16+AM16+AQ16+AY16+BC16+BG16+BK16+BO16+BS16+BW16+CA16+CE16</f>
        <v>755</v>
      </c>
      <c r="K16" s="26"/>
      <c r="L16" s="26"/>
      <c r="M16" s="26">
        <v>10</v>
      </c>
      <c r="N16" s="26"/>
      <c r="O16" s="26">
        <v>84</v>
      </c>
      <c r="P16" s="26"/>
      <c r="Q16" s="26" t="s">
        <v>34</v>
      </c>
      <c r="R16" s="26"/>
      <c r="S16" s="26" t="s">
        <v>34</v>
      </c>
      <c r="T16" s="26"/>
      <c r="U16" s="26">
        <v>12</v>
      </c>
      <c r="V16" s="26"/>
      <c r="W16" s="26">
        <v>72</v>
      </c>
      <c r="X16" s="26"/>
      <c r="Y16" s="26">
        <v>10</v>
      </c>
      <c r="Z16" s="26"/>
      <c r="AA16" s="26">
        <v>39</v>
      </c>
      <c r="AB16" s="26"/>
      <c r="AC16" s="26" t="s">
        <v>34</v>
      </c>
      <c r="AD16" s="26"/>
      <c r="AE16" s="26" t="s">
        <v>34</v>
      </c>
      <c r="AF16" s="26"/>
      <c r="AG16" s="26" t="s">
        <v>34</v>
      </c>
      <c r="AH16" s="26"/>
      <c r="AI16" s="26" t="s">
        <v>34</v>
      </c>
      <c r="AJ16" s="26"/>
      <c r="AK16" s="26">
        <v>5</v>
      </c>
      <c r="AL16" s="26"/>
      <c r="AM16" s="26">
        <v>77</v>
      </c>
      <c r="AN16" s="26"/>
      <c r="AO16" s="26">
        <v>19</v>
      </c>
      <c r="AP16" s="26"/>
      <c r="AQ16" s="26">
        <v>119</v>
      </c>
      <c r="AR16" s="26"/>
      <c r="AS16" s="26" t="s">
        <v>34</v>
      </c>
      <c r="AT16" s="26"/>
      <c r="AU16" s="26" t="s">
        <v>34</v>
      </c>
      <c r="AV16" s="26"/>
      <c r="AW16" s="26">
        <v>3</v>
      </c>
      <c r="AX16" s="26"/>
      <c r="AY16" s="26">
        <v>18</v>
      </c>
      <c r="AZ16" s="26"/>
      <c r="BA16" s="26">
        <v>1</v>
      </c>
      <c r="BB16" s="26"/>
      <c r="BC16" s="26">
        <v>1</v>
      </c>
      <c r="BD16" s="26"/>
      <c r="BE16" s="26">
        <v>11</v>
      </c>
      <c r="BF16" s="26"/>
      <c r="BG16" s="26">
        <v>174</v>
      </c>
      <c r="BH16" s="26"/>
      <c r="BI16" s="26">
        <v>3</v>
      </c>
      <c r="BJ16" s="26"/>
      <c r="BK16" s="26">
        <v>12</v>
      </c>
      <c r="BL16" s="26"/>
      <c r="BM16" s="26">
        <v>5</v>
      </c>
      <c r="BN16" s="26"/>
      <c r="BO16" s="26">
        <v>47</v>
      </c>
      <c r="BP16" s="26"/>
      <c r="BQ16" s="26">
        <v>3</v>
      </c>
      <c r="BR16" s="26"/>
      <c r="BS16" s="26">
        <v>30</v>
      </c>
      <c r="BT16" s="26"/>
      <c r="BU16" s="26">
        <v>4</v>
      </c>
      <c r="BV16" s="26"/>
      <c r="BW16" s="26">
        <v>39</v>
      </c>
      <c r="BX16" s="26"/>
      <c r="BY16" s="26">
        <v>16</v>
      </c>
      <c r="BZ16" s="26"/>
      <c r="CA16" s="26">
        <v>42</v>
      </c>
      <c r="CB16" s="26"/>
      <c r="CC16" s="26">
        <v>1</v>
      </c>
      <c r="CD16" s="26"/>
      <c r="CE16" s="26">
        <v>1</v>
      </c>
      <c r="CF16" s="32"/>
    </row>
    <row r="17" spans="1:84" ht="45" hidden="1" customHeight="1" x14ac:dyDescent="0.15">
      <c r="A17" s="8"/>
      <c r="B17" s="8"/>
      <c r="C17" s="10" t="s">
        <v>11</v>
      </c>
      <c r="D17" s="10"/>
      <c r="E17" s="10"/>
      <c r="F17" s="10"/>
      <c r="G17" s="33">
        <f>M17+U17+Y17+AK17+AO17+AS17+AW17+BA17+BE17+BI17+BM17+BQ17+BU17+BY17+CC17</f>
        <v>202</v>
      </c>
      <c r="H17" s="26"/>
      <c r="I17" s="26"/>
      <c r="J17" s="26">
        <f>O17+W17+AA17+AM17+AQ17+AU17+AY17+BC17+BG17+BK17+BO17+BS17+BW17+CA17+CE17</f>
        <v>1761</v>
      </c>
      <c r="K17" s="26"/>
      <c r="L17" s="26"/>
      <c r="M17" s="26">
        <v>7</v>
      </c>
      <c r="N17" s="26"/>
      <c r="O17" s="26">
        <v>156</v>
      </c>
      <c r="P17" s="26"/>
      <c r="Q17" s="26" t="s">
        <v>34</v>
      </c>
      <c r="R17" s="26"/>
      <c r="S17" s="26" t="s">
        <v>34</v>
      </c>
      <c r="T17" s="26"/>
      <c r="U17" s="26">
        <v>46</v>
      </c>
      <c r="V17" s="26"/>
      <c r="W17" s="26">
        <v>185</v>
      </c>
      <c r="X17" s="26"/>
      <c r="Y17" s="26">
        <v>19</v>
      </c>
      <c r="Z17" s="26"/>
      <c r="AA17" s="26">
        <v>479</v>
      </c>
      <c r="AB17" s="26"/>
      <c r="AC17" s="26" t="s">
        <v>34</v>
      </c>
      <c r="AD17" s="26"/>
      <c r="AE17" s="26" t="s">
        <v>34</v>
      </c>
      <c r="AF17" s="26"/>
      <c r="AG17" s="26" t="s">
        <v>34</v>
      </c>
      <c r="AH17" s="26"/>
      <c r="AI17" s="26" t="s">
        <v>34</v>
      </c>
      <c r="AJ17" s="26"/>
      <c r="AK17" s="26">
        <v>2</v>
      </c>
      <c r="AL17" s="26"/>
      <c r="AM17" s="26">
        <v>27</v>
      </c>
      <c r="AN17" s="26"/>
      <c r="AO17" s="26">
        <v>43</v>
      </c>
      <c r="AP17" s="26"/>
      <c r="AQ17" s="26">
        <v>172</v>
      </c>
      <c r="AR17" s="26"/>
      <c r="AS17" s="26">
        <v>2</v>
      </c>
      <c r="AT17" s="26"/>
      <c r="AU17" s="26">
        <v>7</v>
      </c>
      <c r="AV17" s="26"/>
      <c r="AW17" s="26">
        <v>7</v>
      </c>
      <c r="AX17" s="26"/>
      <c r="AY17" s="26">
        <v>30</v>
      </c>
      <c r="AZ17" s="26"/>
      <c r="BA17" s="26">
        <v>3</v>
      </c>
      <c r="BB17" s="26"/>
      <c r="BC17" s="26">
        <v>5</v>
      </c>
      <c r="BD17" s="26"/>
      <c r="BE17" s="26">
        <v>8</v>
      </c>
      <c r="BF17" s="26"/>
      <c r="BG17" s="26">
        <v>45</v>
      </c>
      <c r="BH17" s="26"/>
      <c r="BI17" s="26">
        <v>11</v>
      </c>
      <c r="BJ17" s="26"/>
      <c r="BK17" s="26">
        <v>36</v>
      </c>
      <c r="BL17" s="26"/>
      <c r="BM17" s="26">
        <v>4</v>
      </c>
      <c r="BN17" s="26"/>
      <c r="BO17" s="26">
        <v>40</v>
      </c>
      <c r="BP17" s="26"/>
      <c r="BQ17" s="26">
        <v>16</v>
      </c>
      <c r="BR17" s="26"/>
      <c r="BS17" s="26">
        <v>425</v>
      </c>
      <c r="BT17" s="26"/>
      <c r="BU17" s="26">
        <v>3</v>
      </c>
      <c r="BV17" s="26"/>
      <c r="BW17" s="26">
        <v>34</v>
      </c>
      <c r="BX17" s="26"/>
      <c r="BY17" s="26">
        <v>29</v>
      </c>
      <c r="BZ17" s="26"/>
      <c r="CA17" s="26">
        <v>68</v>
      </c>
      <c r="CB17" s="26"/>
      <c r="CC17" s="26">
        <v>2</v>
      </c>
      <c r="CD17" s="26"/>
      <c r="CE17" s="26">
        <v>52</v>
      </c>
      <c r="CF17" s="32"/>
    </row>
    <row r="18" spans="1:84" ht="45" hidden="1" customHeight="1" x14ac:dyDescent="0.15">
      <c r="A18" s="8"/>
      <c r="B18" s="8"/>
      <c r="C18" s="10" t="s">
        <v>12</v>
      </c>
      <c r="D18" s="10"/>
      <c r="E18" s="10"/>
      <c r="F18" s="10"/>
      <c r="G18" s="33">
        <f>M18+U18+Y18+AG18+AK18+AO18+AS18+AW18+BA18+BE18+BI18+BM18+BQ18+BU18+BY18</f>
        <v>811</v>
      </c>
      <c r="H18" s="26"/>
      <c r="I18" s="26"/>
      <c r="J18" s="26">
        <f>O18+W18+AA18+AI18+AM18+AQ18+AU18+AY18+BC18+BG18+BK18+BO18+BS18+BW18+CA18</f>
        <v>9698</v>
      </c>
      <c r="K18" s="26"/>
      <c r="L18" s="26"/>
      <c r="M18" s="26">
        <v>5</v>
      </c>
      <c r="N18" s="26"/>
      <c r="O18" s="26">
        <v>148</v>
      </c>
      <c r="P18" s="26"/>
      <c r="Q18" s="26" t="s">
        <v>34</v>
      </c>
      <c r="R18" s="26"/>
      <c r="S18" s="26" t="s">
        <v>34</v>
      </c>
      <c r="T18" s="26"/>
      <c r="U18" s="26">
        <v>49</v>
      </c>
      <c r="V18" s="26"/>
      <c r="W18" s="26">
        <v>293</v>
      </c>
      <c r="X18" s="26"/>
      <c r="Y18" s="26">
        <v>32</v>
      </c>
      <c r="Z18" s="26"/>
      <c r="AA18" s="26">
        <v>1069</v>
      </c>
      <c r="AB18" s="26"/>
      <c r="AC18" s="26" t="s">
        <v>34</v>
      </c>
      <c r="AD18" s="26"/>
      <c r="AE18" s="26" t="s">
        <v>34</v>
      </c>
      <c r="AF18" s="26"/>
      <c r="AG18" s="26">
        <v>5</v>
      </c>
      <c r="AH18" s="26"/>
      <c r="AI18" s="26">
        <v>46</v>
      </c>
      <c r="AJ18" s="26"/>
      <c r="AK18" s="26">
        <v>11</v>
      </c>
      <c r="AL18" s="26"/>
      <c r="AM18" s="26">
        <v>377</v>
      </c>
      <c r="AN18" s="26"/>
      <c r="AO18" s="26">
        <v>263</v>
      </c>
      <c r="AP18" s="26"/>
      <c r="AQ18" s="26">
        <v>2718</v>
      </c>
      <c r="AR18" s="26"/>
      <c r="AS18" s="26">
        <v>15</v>
      </c>
      <c r="AT18" s="26"/>
      <c r="AU18" s="26">
        <v>278</v>
      </c>
      <c r="AV18" s="26"/>
      <c r="AW18" s="26">
        <v>53</v>
      </c>
      <c r="AX18" s="26"/>
      <c r="AY18" s="26">
        <v>193</v>
      </c>
      <c r="AZ18" s="26"/>
      <c r="BA18" s="26">
        <v>25</v>
      </c>
      <c r="BB18" s="26"/>
      <c r="BC18" s="26">
        <v>211</v>
      </c>
      <c r="BD18" s="26"/>
      <c r="BE18" s="26">
        <v>113</v>
      </c>
      <c r="BF18" s="26"/>
      <c r="BG18" s="26">
        <v>1333</v>
      </c>
      <c r="BH18" s="26"/>
      <c r="BI18" s="26">
        <v>86</v>
      </c>
      <c r="BJ18" s="26"/>
      <c r="BK18" s="26">
        <v>525</v>
      </c>
      <c r="BL18" s="26"/>
      <c r="BM18" s="26">
        <v>41</v>
      </c>
      <c r="BN18" s="26"/>
      <c r="BO18" s="26">
        <v>573</v>
      </c>
      <c r="BP18" s="26"/>
      <c r="BQ18" s="26">
        <v>52</v>
      </c>
      <c r="BR18" s="26"/>
      <c r="BS18" s="26">
        <v>824</v>
      </c>
      <c r="BT18" s="26"/>
      <c r="BU18" s="26">
        <v>4</v>
      </c>
      <c r="BV18" s="26"/>
      <c r="BW18" s="26">
        <v>58</v>
      </c>
      <c r="BX18" s="26"/>
      <c r="BY18" s="26">
        <v>57</v>
      </c>
      <c r="BZ18" s="26"/>
      <c r="CA18" s="26">
        <v>1052</v>
      </c>
      <c r="CB18" s="26"/>
      <c r="CC18" s="26" t="s">
        <v>34</v>
      </c>
      <c r="CD18" s="26"/>
      <c r="CE18" s="26" t="s">
        <v>34</v>
      </c>
      <c r="CF18" s="32"/>
    </row>
    <row r="19" spans="1:84" ht="45" hidden="1" customHeight="1" x14ac:dyDescent="0.15">
      <c r="A19" s="8"/>
      <c r="B19" s="8"/>
      <c r="C19" s="10" t="s">
        <v>13</v>
      </c>
      <c r="D19" s="10"/>
      <c r="E19" s="10"/>
      <c r="F19" s="10"/>
      <c r="G19" s="33">
        <f>M19+U19+Y19+AG19+AK19+AO19+AS19+AW19+BA19+BE19+BI19+BM19+BQ19+BU19+BY19+CC19</f>
        <v>381</v>
      </c>
      <c r="H19" s="26"/>
      <c r="I19" s="26"/>
      <c r="J19" s="26">
        <f>O19+W19+AA19+AI19+AM19+AQ19+AU19+AY19+BC19+BG19+BK19+BO19+BS19+BW19+CA19+CE19</f>
        <v>2992</v>
      </c>
      <c r="K19" s="26"/>
      <c r="L19" s="26"/>
      <c r="M19" s="26">
        <v>1</v>
      </c>
      <c r="N19" s="26"/>
      <c r="O19" s="26">
        <v>20</v>
      </c>
      <c r="P19" s="26"/>
      <c r="Q19" s="26" t="s">
        <v>34</v>
      </c>
      <c r="R19" s="26"/>
      <c r="S19" s="26" t="s">
        <v>34</v>
      </c>
      <c r="T19" s="26"/>
      <c r="U19" s="26">
        <v>51</v>
      </c>
      <c r="V19" s="26"/>
      <c r="W19" s="26">
        <v>267</v>
      </c>
      <c r="X19" s="26"/>
      <c r="Y19" s="26">
        <v>22</v>
      </c>
      <c r="Z19" s="26"/>
      <c r="AA19" s="26">
        <v>340</v>
      </c>
      <c r="AB19" s="26"/>
      <c r="AC19" s="26" t="s">
        <v>34</v>
      </c>
      <c r="AD19" s="26"/>
      <c r="AE19" s="26" t="s">
        <v>34</v>
      </c>
      <c r="AF19" s="26"/>
      <c r="AG19" s="26">
        <v>1</v>
      </c>
      <c r="AH19" s="26"/>
      <c r="AI19" s="26">
        <v>1</v>
      </c>
      <c r="AJ19" s="26"/>
      <c r="AK19" s="26">
        <v>5</v>
      </c>
      <c r="AL19" s="26"/>
      <c r="AM19" s="26">
        <v>26</v>
      </c>
      <c r="AN19" s="26"/>
      <c r="AO19" s="26">
        <v>100</v>
      </c>
      <c r="AP19" s="26"/>
      <c r="AQ19" s="26">
        <v>687</v>
      </c>
      <c r="AR19" s="26"/>
      <c r="AS19" s="26">
        <v>6</v>
      </c>
      <c r="AT19" s="26"/>
      <c r="AU19" s="26">
        <v>34</v>
      </c>
      <c r="AV19" s="26"/>
      <c r="AW19" s="26">
        <v>22</v>
      </c>
      <c r="AX19" s="26"/>
      <c r="AY19" s="26">
        <v>65</v>
      </c>
      <c r="AZ19" s="26"/>
      <c r="BA19" s="26">
        <v>12</v>
      </c>
      <c r="BB19" s="26"/>
      <c r="BC19" s="26">
        <v>58</v>
      </c>
      <c r="BD19" s="26"/>
      <c r="BE19" s="26">
        <v>35</v>
      </c>
      <c r="BF19" s="26"/>
      <c r="BG19" s="26">
        <v>185</v>
      </c>
      <c r="BH19" s="26"/>
      <c r="BI19" s="26">
        <v>45</v>
      </c>
      <c r="BJ19" s="26"/>
      <c r="BK19" s="26">
        <v>120</v>
      </c>
      <c r="BL19" s="26"/>
      <c r="BM19" s="26">
        <v>17</v>
      </c>
      <c r="BN19" s="26"/>
      <c r="BO19" s="26">
        <v>242</v>
      </c>
      <c r="BP19" s="26"/>
      <c r="BQ19" s="26">
        <v>31</v>
      </c>
      <c r="BR19" s="26"/>
      <c r="BS19" s="26">
        <v>282</v>
      </c>
      <c r="BT19" s="26"/>
      <c r="BU19" s="26">
        <v>3</v>
      </c>
      <c r="BV19" s="26"/>
      <c r="BW19" s="26">
        <v>25</v>
      </c>
      <c r="BX19" s="26"/>
      <c r="BY19" s="26">
        <v>28</v>
      </c>
      <c r="BZ19" s="26"/>
      <c r="CA19" s="26">
        <v>636</v>
      </c>
      <c r="CB19" s="26"/>
      <c r="CC19" s="26">
        <v>2</v>
      </c>
      <c r="CD19" s="26"/>
      <c r="CE19" s="26">
        <v>4</v>
      </c>
      <c r="CF19" s="32"/>
    </row>
    <row r="20" spans="1:84" ht="45" hidden="1" customHeight="1" x14ac:dyDescent="0.15">
      <c r="A20" s="8"/>
      <c r="B20" s="8"/>
      <c r="C20" s="10" t="s">
        <v>14</v>
      </c>
      <c r="D20" s="10"/>
      <c r="E20" s="10"/>
      <c r="F20" s="10"/>
      <c r="G20" s="33">
        <f>U20+Y20+AC20+AK20+AO20+AW20+BA20+BE20+BI20+BM20+BQ20+BU20+BY20+CC20</f>
        <v>178</v>
      </c>
      <c r="H20" s="26"/>
      <c r="I20" s="26"/>
      <c r="J20" s="26">
        <f>W20+AA20+AE20+AM20+AQ20+AY20+BC20+BG20+BK20+BO20+BS20+BW20+CA20+CE20</f>
        <v>2077</v>
      </c>
      <c r="K20" s="26"/>
      <c r="L20" s="26"/>
      <c r="M20" s="26" t="s">
        <v>34</v>
      </c>
      <c r="N20" s="26"/>
      <c r="O20" s="26" t="s">
        <v>34</v>
      </c>
      <c r="P20" s="26"/>
      <c r="Q20" s="26" t="s">
        <v>34</v>
      </c>
      <c r="R20" s="26"/>
      <c r="S20" s="26" t="s">
        <v>34</v>
      </c>
      <c r="T20" s="26"/>
      <c r="U20" s="26">
        <v>24</v>
      </c>
      <c r="V20" s="26"/>
      <c r="W20" s="26">
        <v>110</v>
      </c>
      <c r="X20" s="26"/>
      <c r="Y20" s="26">
        <v>26</v>
      </c>
      <c r="Z20" s="26"/>
      <c r="AA20" s="26">
        <v>646</v>
      </c>
      <c r="AB20" s="26"/>
      <c r="AC20" s="26">
        <v>1</v>
      </c>
      <c r="AD20" s="26"/>
      <c r="AE20" s="26">
        <v>10</v>
      </c>
      <c r="AF20" s="26"/>
      <c r="AG20" s="26" t="s">
        <v>39</v>
      </c>
      <c r="AH20" s="26"/>
      <c r="AI20" s="26" t="s">
        <v>39</v>
      </c>
      <c r="AJ20" s="26"/>
      <c r="AK20" s="26">
        <v>12</v>
      </c>
      <c r="AL20" s="26"/>
      <c r="AM20" s="26">
        <v>174</v>
      </c>
      <c r="AN20" s="26"/>
      <c r="AO20" s="26">
        <v>52</v>
      </c>
      <c r="AP20" s="26"/>
      <c r="AQ20" s="26">
        <v>474</v>
      </c>
      <c r="AR20" s="26"/>
      <c r="AS20" s="26" t="s">
        <v>34</v>
      </c>
      <c r="AT20" s="26"/>
      <c r="AU20" s="26" t="s">
        <v>39</v>
      </c>
      <c r="AV20" s="26"/>
      <c r="AW20" s="26">
        <v>1</v>
      </c>
      <c r="AX20" s="26"/>
      <c r="AY20" s="26">
        <v>2</v>
      </c>
      <c r="AZ20" s="26"/>
      <c r="BA20" s="26">
        <v>4</v>
      </c>
      <c r="BB20" s="26"/>
      <c r="BC20" s="26">
        <v>31</v>
      </c>
      <c r="BD20" s="26"/>
      <c r="BE20" s="26">
        <v>16</v>
      </c>
      <c r="BF20" s="26"/>
      <c r="BG20" s="26">
        <v>364</v>
      </c>
      <c r="BH20" s="26"/>
      <c r="BI20" s="26">
        <v>10</v>
      </c>
      <c r="BJ20" s="26"/>
      <c r="BK20" s="26">
        <v>39</v>
      </c>
      <c r="BL20" s="26"/>
      <c r="BM20" s="26">
        <v>2</v>
      </c>
      <c r="BN20" s="26"/>
      <c r="BO20" s="26">
        <v>35</v>
      </c>
      <c r="BP20" s="26"/>
      <c r="BQ20" s="26">
        <v>7</v>
      </c>
      <c r="BR20" s="26"/>
      <c r="BS20" s="26">
        <v>138</v>
      </c>
      <c r="BT20" s="26"/>
      <c r="BU20" s="26">
        <v>1</v>
      </c>
      <c r="BV20" s="26"/>
      <c r="BW20" s="26">
        <v>5</v>
      </c>
      <c r="BX20" s="26"/>
      <c r="BY20" s="26">
        <v>21</v>
      </c>
      <c r="BZ20" s="26"/>
      <c r="CA20" s="26">
        <v>47</v>
      </c>
      <c r="CB20" s="26"/>
      <c r="CC20" s="26">
        <v>1</v>
      </c>
      <c r="CD20" s="26"/>
      <c r="CE20" s="26">
        <v>2</v>
      </c>
      <c r="CF20" s="32"/>
    </row>
    <row r="21" spans="1:84" ht="45" hidden="1" customHeight="1" x14ac:dyDescent="0.15">
      <c r="A21" s="8"/>
      <c r="B21" s="8"/>
      <c r="C21" s="10" t="s">
        <v>15</v>
      </c>
      <c r="D21" s="10"/>
      <c r="E21" s="10"/>
      <c r="F21" s="10"/>
      <c r="G21" s="33">
        <f>M21+U21+Y21+AK21+AO21+AS21+AW21+BA21+BE21+BI21+BM21+BQ21+BU21+BY21+CC21</f>
        <v>165</v>
      </c>
      <c r="H21" s="26"/>
      <c r="I21" s="26"/>
      <c r="J21" s="26">
        <f>O21+W21+AA21+AM21+AQ21+AU21+AY21+BC21+BG21+BK21+BO21+BS21+BW21+CA21+CE21</f>
        <v>919</v>
      </c>
      <c r="K21" s="26"/>
      <c r="L21" s="26"/>
      <c r="M21" s="26">
        <v>3</v>
      </c>
      <c r="N21" s="26"/>
      <c r="O21" s="26">
        <v>16</v>
      </c>
      <c r="P21" s="26"/>
      <c r="Q21" s="26" t="s">
        <v>34</v>
      </c>
      <c r="R21" s="26"/>
      <c r="S21" s="26" t="s">
        <v>34</v>
      </c>
      <c r="T21" s="26"/>
      <c r="U21" s="26">
        <v>28</v>
      </c>
      <c r="V21" s="26"/>
      <c r="W21" s="26">
        <v>102</v>
      </c>
      <c r="X21" s="26"/>
      <c r="Y21" s="26">
        <v>16</v>
      </c>
      <c r="Z21" s="26"/>
      <c r="AA21" s="26">
        <v>142</v>
      </c>
      <c r="AB21" s="26"/>
      <c r="AC21" s="26" t="s">
        <v>34</v>
      </c>
      <c r="AD21" s="26"/>
      <c r="AE21" s="26" t="s">
        <v>34</v>
      </c>
      <c r="AF21" s="26"/>
      <c r="AG21" s="26" t="s">
        <v>34</v>
      </c>
      <c r="AH21" s="26"/>
      <c r="AI21" s="26" t="s">
        <v>34</v>
      </c>
      <c r="AJ21" s="26"/>
      <c r="AK21" s="26">
        <v>1</v>
      </c>
      <c r="AL21" s="26"/>
      <c r="AM21" s="26">
        <v>15</v>
      </c>
      <c r="AN21" s="26"/>
      <c r="AO21" s="26">
        <v>52</v>
      </c>
      <c r="AP21" s="26"/>
      <c r="AQ21" s="26">
        <v>229</v>
      </c>
      <c r="AR21" s="26"/>
      <c r="AS21" s="26">
        <v>3</v>
      </c>
      <c r="AT21" s="26"/>
      <c r="AU21" s="26">
        <v>32</v>
      </c>
      <c r="AV21" s="26"/>
      <c r="AW21" s="26">
        <v>3</v>
      </c>
      <c r="AX21" s="26"/>
      <c r="AY21" s="26">
        <v>4</v>
      </c>
      <c r="AZ21" s="26"/>
      <c r="BA21" s="26">
        <v>3</v>
      </c>
      <c r="BB21" s="26"/>
      <c r="BC21" s="26">
        <v>9</v>
      </c>
      <c r="BD21" s="26"/>
      <c r="BE21" s="26">
        <v>9</v>
      </c>
      <c r="BF21" s="26"/>
      <c r="BG21" s="26">
        <v>136</v>
      </c>
      <c r="BH21" s="26"/>
      <c r="BI21" s="26">
        <v>13</v>
      </c>
      <c r="BJ21" s="26"/>
      <c r="BK21" s="26">
        <v>57</v>
      </c>
      <c r="BL21" s="26"/>
      <c r="BM21" s="26">
        <v>5</v>
      </c>
      <c r="BN21" s="26"/>
      <c r="BO21" s="26">
        <v>57</v>
      </c>
      <c r="BP21" s="26"/>
      <c r="BQ21" s="26">
        <v>7</v>
      </c>
      <c r="BR21" s="26"/>
      <c r="BS21" s="26">
        <v>51</v>
      </c>
      <c r="BT21" s="26"/>
      <c r="BU21" s="26">
        <v>1</v>
      </c>
      <c r="BV21" s="26"/>
      <c r="BW21" s="26">
        <v>4</v>
      </c>
      <c r="BX21" s="26"/>
      <c r="BY21" s="26">
        <v>20</v>
      </c>
      <c r="BZ21" s="26"/>
      <c r="CA21" s="26">
        <v>64</v>
      </c>
      <c r="CB21" s="26"/>
      <c r="CC21" s="26">
        <v>1</v>
      </c>
      <c r="CD21" s="26"/>
      <c r="CE21" s="26">
        <v>1</v>
      </c>
      <c r="CF21" s="32"/>
    </row>
    <row r="22" spans="1:84" ht="45" hidden="1" customHeight="1" x14ac:dyDescent="0.15">
      <c r="A22" s="8"/>
      <c r="B22" s="8"/>
      <c r="C22" s="10" t="s">
        <v>16</v>
      </c>
      <c r="D22" s="10"/>
      <c r="E22" s="10"/>
      <c r="F22" s="10"/>
      <c r="G22" s="33">
        <f>M22+U22+Y22+AG22+AK22+AO22+AS22+AW22+BA22+BE22+BI22+BM22+BQ22+BU22+BY22</f>
        <v>197</v>
      </c>
      <c r="H22" s="26"/>
      <c r="I22" s="26"/>
      <c r="J22" s="26">
        <f>O22+W22+AA22+AI22+AM22+AQ22+AU22+AY22+BC22+BG22+BK22+BO22+BS22+BW22+CA22</f>
        <v>2719</v>
      </c>
      <c r="K22" s="26"/>
      <c r="L22" s="26"/>
      <c r="M22" s="26">
        <v>1</v>
      </c>
      <c r="N22" s="26"/>
      <c r="O22" s="26">
        <v>1</v>
      </c>
      <c r="P22" s="26"/>
      <c r="Q22" s="26" t="s">
        <v>34</v>
      </c>
      <c r="R22" s="26"/>
      <c r="S22" s="26" t="s">
        <v>34</v>
      </c>
      <c r="T22" s="26"/>
      <c r="U22" s="26">
        <v>19</v>
      </c>
      <c r="V22" s="26"/>
      <c r="W22" s="26">
        <v>137</v>
      </c>
      <c r="X22" s="26"/>
      <c r="Y22" s="26">
        <v>30</v>
      </c>
      <c r="Z22" s="26"/>
      <c r="AA22" s="26">
        <v>1064</v>
      </c>
      <c r="AB22" s="26"/>
      <c r="AC22" s="26" t="s">
        <v>34</v>
      </c>
      <c r="AD22" s="26"/>
      <c r="AE22" s="26" t="s">
        <v>34</v>
      </c>
      <c r="AF22" s="26"/>
      <c r="AG22" s="26">
        <v>1</v>
      </c>
      <c r="AH22" s="26"/>
      <c r="AI22" s="26">
        <v>19</v>
      </c>
      <c r="AJ22" s="26"/>
      <c r="AK22" s="26">
        <v>9</v>
      </c>
      <c r="AL22" s="26"/>
      <c r="AM22" s="26">
        <v>714</v>
      </c>
      <c r="AN22" s="26"/>
      <c r="AO22" s="26">
        <v>65</v>
      </c>
      <c r="AP22" s="26"/>
      <c r="AQ22" s="26">
        <v>407</v>
      </c>
      <c r="AR22" s="26"/>
      <c r="AS22" s="26">
        <v>1</v>
      </c>
      <c r="AT22" s="26"/>
      <c r="AU22" s="26">
        <v>18</v>
      </c>
      <c r="AV22" s="26"/>
      <c r="AW22" s="26">
        <v>3</v>
      </c>
      <c r="AX22" s="26"/>
      <c r="AY22" s="26">
        <v>33</v>
      </c>
      <c r="AZ22" s="26"/>
      <c r="BA22" s="26">
        <v>1</v>
      </c>
      <c r="BB22" s="26"/>
      <c r="BC22" s="26">
        <v>2</v>
      </c>
      <c r="BD22" s="26"/>
      <c r="BE22" s="26">
        <v>18</v>
      </c>
      <c r="BF22" s="26"/>
      <c r="BG22" s="26">
        <v>71</v>
      </c>
      <c r="BH22" s="26"/>
      <c r="BI22" s="26">
        <v>10</v>
      </c>
      <c r="BJ22" s="26"/>
      <c r="BK22" s="26">
        <v>16</v>
      </c>
      <c r="BL22" s="26"/>
      <c r="BM22" s="26">
        <v>5</v>
      </c>
      <c r="BN22" s="26"/>
      <c r="BO22" s="26">
        <v>30</v>
      </c>
      <c r="BP22" s="26"/>
      <c r="BQ22" s="26">
        <v>13</v>
      </c>
      <c r="BR22" s="26"/>
      <c r="BS22" s="26">
        <v>139</v>
      </c>
      <c r="BT22" s="26"/>
      <c r="BU22" s="26">
        <v>1</v>
      </c>
      <c r="BV22" s="26"/>
      <c r="BW22" s="26">
        <v>4</v>
      </c>
      <c r="BX22" s="26"/>
      <c r="BY22" s="26">
        <v>20</v>
      </c>
      <c r="BZ22" s="26"/>
      <c r="CA22" s="26">
        <v>64</v>
      </c>
      <c r="CB22" s="26"/>
      <c r="CC22" s="26" t="s">
        <v>34</v>
      </c>
      <c r="CD22" s="26"/>
      <c r="CE22" s="30" t="s">
        <v>34</v>
      </c>
      <c r="CF22" s="31"/>
    </row>
    <row r="23" spans="1:84" ht="45" hidden="1" customHeight="1" x14ac:dyDescent="0.15">
      <c r="A23" s="8"/>
      <c r="B23" s="8"/>
      <c r="C23" s="10" t="s">
        <v>19</v>
      </c>
      <c r="D23" s="10"/>
      <c r="E23" s="10"/>
      <c r="F23" s="10"/>
      <c r="G23" s="33">
        <f>M23+U23+Y23+AG23+AK23+AO23+AS23+AW23+BA23+BE23+BI23+BM23+BQ23+BU23+BY23+CC23</f>
        <v>332</v>
      </c>
      <c r="H23" s="26"/>
      <c r="I23" s="26"/>
      <c r="J23" s="26">
        <f>O23+W23+AA23+AI23+AM23+AQ23+AU23+AY23+BC23+BG23+BK23+BO23+BS23+BW23+CA23+CE23</f>
        <v>2205</v>
      </c>
      <c r="K23" s="26"/>
      <c r="L23" s="26"/>
      <c r="M23" s="26">
        <v>7</v>
      </c>
      <c r="N23" s="26"/>
      <c r="O23" s="26">
        <v>53</v>
      </c>
      <c r="P23" s="26"/>
      <c r="Q23" s="26" t="s">
        <v>34</v>
      </c>
      <c r="R23" s="26"/>
      <c r="S23" s="26" t="s">
        <v>34</v>
      </c>
      <c r="T23" s="26"/>
      <c r="U23" s="26">
        <v>32</v>
      </c>
      <c r="V23" s="26"/>
      <c r="W23" s="26">
        <v>143</v>
      </c>
      <c r="X23" s="26"/>
      <c r="Y23" s="26">
        <v>23</v>
      </c>
      <c r="Z23" s="26"/>
      <c r="AA23" s="26">
        <v>215</v>
      </c>
      <c r="AB23" s="26"/>
      <c r="AC23" s="26" t="s">
        <v>34</v>
      </c>
      <c r="AD23" s="26"/>
      <c r="AE23" s="26" t="s">
        <v>34</v>
      </c>
      <c r="AF23" s="26"/>
      <c r="AG23" s="26">
        <v>1</v>
      </c>
      <c r="AH23" s="26"/>
      <c r="AI23" s="26">
        <v>3</v>
      </c>
      <c r="AJ23" s="26"/>
      <c r="AK23" s="26">
        <v>3</v>
      </c>
      <c r="AL23" s="26"/>
      <c r="AM23" s="26">
        <v>17</v>
      </c>
      <c r="AN23" s="26"/>
      <c r="AO23" s="26">
        <v>72</v>
      </c>
      <c r="AP23" s="26"/>
      <c r="AQ23" s="26">
        <v>476</v>
      </c>
      <c r="AR23" s="26"/>
      <c r="AS23" s="26">
        <v>5</v>
      </c>
      <c r="AT23" s="26"/>
      <c r="AU23" s="26">
        <v>35</v>
      </c>
      <c r="AV23" s="26"/>
      <c r="AW23" s="26">
        <v>21</v>
      </c>
      <c r="AX23" s="26"/>
      <c r="AY23" s="26">
        <v>41</v>
      </c>
      <c r="AZ23" s="26"/>
      <c r="BA23" s="26">
        <v>14</v>
      </c>
      <c r="BB23" s="26"/>
      <c r="BC23" s="26">
        <v>205</v>
      </c>
      <c r="BD23" s="26"/>
      <c r="BE23" s="26">
        <v>36</v>
      </c>
      <c r="BF23" s="26"/>
      <c r="BG23" s="26">
        <v>153</v>
      </c>
      <c r="BH23" s="26"/>
      <c r="BI23" s="26">
        <v>29</v>
      </c>
      <c r="BJ23" s="26"/>
      <c r="BK23" s="26">
        <v>80</v>
      </c>
      <c r="BL23" s="26"/>
      <c r="BM23" s="26">
        <v>23</v>
      </c>
      <c r="BN23" s="26"/>
      <c r="BO23" s="26">
        <v>255</v>
      </c>
      <c r="BP23" s="26"/>
      <c r="BQ23" s="26">
        <v>28</v>
      </c>
      <c r="BR23" s="26"/>
      <c r="BS23" s="26">
        <v>377</v>
      </c>
      <c r="BT23" s="26"/>
      <c r="BU23" s="26">
        <v>2</v>
      </c>
      <c r="BV23" s="26"/>
      <c r="BW23" s="26">
        <v>30</v>
      </c>
      <c r="BX23" s="26"/>
      <c r="BY23" s="26">
        <v>34</v>
      </c>
      <c r="BZ23" s="26"/>
      <c r="CA23" s="26">
        <v>93</v>
      </c>
      <c r="CB23" s="26"/>
      <c r="CC23" s="26">
        <v>2</v>
      </c>
      <c r="CD23" s="26"/>
      <c r="CE23" s="26">
        <v>29</v>
      </c>
      <c r="CF23" s="32"/>
    </row>
    <row r="24" spans="1:84" ht="12" hidden="1" customHeight="1" x14ac:dyDescent="0.15">
      <c r="A24" s="8"/>
      <c r="B24" s="8"/>
      <c r="C24" s="10" t="s">
        <v>18</v>
      </c>
      <c r="D24" s="10"/>
      <c r="E24" s="10"/>
      <c r="F24" s="10"/>
      <c r="G24" s="29">
        <f>M24+U24+Y24+AK24+AO24+BA24+BE24+BI24+BM24+BQ24+BU24+BY24</f>
        <v>73</v>
      </c>
      <c r="H24" s="27"/>
      <c r="I24" s="27"/>
      <c r="J24" s="27">
        <f>O24+W24+AA24+AM24+AQ24+BC24+BG24+BK24+BO24+BS24+BW24+CA24</f>
        <v>1237</v>
      </c>
      <c r="K24" s="27"/>
      <c r="L24" s="27"/>
      <c r="M24" s="27">
        <v>5</v>
      </c>
      <c r="N24" s="27"/>
      <c r="O24" s="27">
        <v>71</v>
      </c>
      <c r="P24" s="27"/>
      <c r="Q24" s="27" t="s">
        <v>34</v>
      </c>
      <c r="R24" s="27"/>
      <c r="S24" s="27" t="s">
        <v>34</v>
      </c>
      <c r="T24" s="27"/>
      <c r="U24" s="27">
        <v>14</v>
      </c>
      <c r="V24" s="27"/>
      <c r="W24" s="27">
        <v>34</v>
      </c>
      <c r="X24" s="27"/>
      <c r="Y24" s="27">
        <v>9</v>
      </c>
      <c r="Z24" s="27"/>
      <c r="AA24" s="27">
        <v>878</v>
      </c>
      <c r="AB24" s="27"/>
      <c r="AC24" s="27" t="s">
        <v>34</v>
      </c>
      <c r="AD24" s="27"/>
      <c r="AE24" s="27" t="s">
        <v>34</v>
      </c>
      <c r="AF24" s="27"/>
      <c r="AG24" s="27" t="s">
        <v>34</v>
      </c>
      <c r="AH24" s="27"/>
      <c r="AI24" s="27" t="s">
        <v>34</v>
      </c>
      <c r="AJ24" s="27"/>
      <c r="AK24" s="27">
        <v>3</v>
      </c>
      <c r="AL24" s="27"/>
      <c r="AM24" s="27">
        <v>88</v>
      </c>
      <c r="AN24" s="27"/>
      <c r="AO24" s="27">
        <v>14</v>
      </c>
      <c r="AP24" s="27"/>
      <c r="AQ24" s="27">
        <v>48</v>
      </c>
      <c r="AR24" s="27"/>
      <c r="AS24" s="27" t="s">
        <v>40</v>
      </c>
      <c r="AT24" s="27"/>
      <c r="AU24" s="27" t="s">
        <v>41</v>
      </c>
      <c r="AV24" s="27"/>
      <c r="AW24" s="27" t="s">
        <v>34</v>
      </c>
      <c r="AX24" s="27"/>
      <c r="AY24" s="27" t="s">
        <v>34</v>
      </c>
      <c r="AZ24" s="27"/>
      <c r="BA24" s="27">
        <v>1</v>
      </c>
      <c r="BB24" s="27"/>
      <c r="BC24" s="27">
        <v>2</v>
      </c>
      <c r="BD24" s="27"/>
      <c r="BE24" s="27">
        <v>4</v>
      </c>
      <c r="BF24" s="27"/>
      <c r="BG24" s="27">
        <v>18</v>
      </c>
      <c r="BH24" s="27"/>
      <c r="BI24" s="27">
        <v>3</v>
      </c>
      <c r="BJ24" s="27"/>
      <c r="BK24" s="27">
        <v>4</v>
      </c>
      <c r="BL24" s="27"/>
      <c r="BM24" s="27">
        <v>3</v>
      </c>
      <c r="BN24" s="27"/>
      <c r="BO24" s="27">
        <v>30</v>
      </c>
      <c r="BP24" s="27"/>
      <c r="BQ24" s="27">
        <v>4</v>
      </c>
      <c r="BR24" s="27"/>
      <c r="BS24" s="27">
        <v>28</v>
      </c>
      <c r="BT24" s="27"/>
      <c r="BU24" s="27">
        <v>1</v>
      </c>
      <c r="BV24" s="27"/>
      <c r="BW24" s="27">
        <v>3</v>
      </c>
      <c r="BX24" s="27"/>
      <c r="BY24" s="27">
        <v>12</v>
      </c>
      <c r="BZ24" s="27"/>
      <c r="CA24" s="27">
        <v>33</v>
      </c>
      <c r="CB24" s="27"/>
      <c r="CC24" s="27" t="s">
        <v>34</v>
      </c>
      <c r="CD24" s="27"/>
      <c r="CE24" s="27" t="s">
        <v>34</v>
      </c>
      <c r="CF24" s="28"/>
    </row>
    <row r="25" spans="1:84" ht="45" customHeight="1" x14ac:dyDescent="0.15">
      <c r="A25" s="12" t="s">
        <v>42</v>
      </c>
      <c r="B25" s="12"/>
      <c r="C25" s="12"/>
      <c r="D25" s="12"/>
      <c r="E25" s="12"/>
      <c r="F25" s="12"/>
      <c r="G25" s="105">
        <f>M25+U25+Y25+AG25+AK25+AO25+AS25+AW25+BA25+BE25+BI25+BM25+BQ25+BU25+CG25+BY25</f>
        <v>3120</v>
      </c>
      <c r="H25" s="105"/>
      <c r="I25" s="18"/>
      <c r="J25" s="17">
        <f>O25+W25+AA25+AI25+AM25+AQ25+AU25+AY25+BC25+BG25+BK25+BO25+BS25+BW25+CA25</f>
        <v>31424</v>
      </c>
      <c r="K25" s="105"/>
      <c r="L25" s="18"/>
      <c r="M25" s="17">
        <v>40</v>
      </c>
      <c r="N25" s="18"/>
      <c r="O25" s="17">
        <v>478</v>
      </c>
      <c r="P25" s="18"/>
      <c r="Q25" s="17" t="s">
        <v>34</v>
      </c>
      <c r="R25" s="18"/>
      <c r="S25" s="17" t="s">
        <v>34</v>
      </c>
      <c r="T25" s="18"/>
      <c r="U25" s="17">
        <v>326</v>
      </c>
      <c r="V25" s="18"/>
      <c r="W25" s="17">
        <v>1569</v>
      </c>
      <c r="X25" s="18"/>
      <c r="Y25" s="17">
        <v>213</v>
      </c>
      <c r="Z25" s="18"/>
      <c r="AA25" s="17">
        <v>6326</v>
      </c>
      <c r="AB25" s="18"/>
      <c r="AC25" s="17" t="s">
        <v>17</v>
      </c>
      <c r="AD25" s="18"/>
      <c r="AE25" s="17" t="s">
        <v>17</v>
      </c>
      <c r="AF25" s="18"/>
      <c r="AG25" s="17">
        <v>17</v>
      </c>
      <c r="AH25" s="18"/>
      <c r="AI25" s="17">
        <v>81</v>
      </c>
      <c r="AJ25" s="18"/>
      <c r="AK25" s="17">
        <v>60</v>
      </c>
      <c r="AL25" s="18"/>
      <c r="AM25" s="17">
        <v>1550</v>
      </c>
      <c r="AN25" s="18"/>
      <c r="AO25" s="17">
        <v>855</v>
      </c>
      <c r="AP25" s="18"/>
      <c r="AQ25" s="17">
        <v>6752</v>
      </c>
      <c r="AR25" s="18"/>
      <c r="AS25" s="17">
        <v>44</v>
      </c>
      <c r="AT25" s="18"/>
      <c r="AU25" s="17">
        <v>628</v>
      </c>
      <c r="AV25" s="18"/>
      <c r="AW25" s="17">
        <v>134</v>
      </c>
      <c r="AX25" s="18"/>
      <c r="AY25" s="17">
        <v>441</v>
      </c>
      <c r="AZ25" s="18"/>
      <c r="BA25" s="17">
        <v>111</v>
      </c>
      <c r="BB25" s="18"/>
      <c r="BC25" s="17">
        <v>679</v>
      </c>
      <c r="BD25" s="18"/>
      <c r="BE25" s="17">
        <v>360</v>
      </c>
      <c r="BF25" s="18"/>
      <c r="BG25" s="17">
        <v>3271</v>
      </c>
      <c r="BH25" s="18"/>
      <c r="BI25" s="17">
        <v>274</v>
      </c>
      <c r="BJ25" s="18"/>
      <c r="BK25" s="17">
        <v>1060</v>
      </c>
      <c r="BL25" s="18"/>
      <c r="BM25" s="17">
        <v>107</v>
      </c>
      <c r="BN25" s="18"/>
      <c r="BO25" s="17">
        <v>1006</v>
      </c>
      <c r="BP25" s="18"/>
      <c r="BQ25" s="17">
        <v>245</v>
      </c>
      <c r="BR25" s="18"/>
      <c r="BS25" s="17">
        <v>3583</v>
      </c>
      <c r="BT25" s="18"/>
      <c r="BU25" s="17">
        <v>20</v>
      </c>
      <c r="BV25" s="18"/>
      <c r="BW25" s="17">
        <v>360</v>
      </c>
      <c r="BX25" s="18"/>
      <c r="BY25" s="17">
        <v>314</v>
      </c>
      <c r="BZ25" s="18"/>
      <c r="CA25" s="17">
        <v>3640</v>
      </c>
      <c r="CB25" s="18"/>
      <c r="CC25" s="17" t="s">
        <v>17</v>
      </c>
      <c r="CD25" s="18"/>
      <c r="CE25" s="108" t="s">
        <v>17</v>
      </c>
      <c r="CF25" s="109"/>
    </row>
    <row r="26" spans="1:84" s="11" customFormat="1" ht="45" customHeight="1" x14ac:dyDescent="0.15">
      <c r="A26" s="13" t="s">
        <v>46</v>
      </c>
      <c r="B26" s="13"/>
      <c r="C26" s="13"/>
      <c r="D26" s="13"/>
      <c r="E26" s="13"/>
      <c r="F26" s="13"/>
      <c r="G26" s="21">
        <f>M26+U26+Y26+AC26+AG26+AK26+AO26+AS26+AW26+BA26+BE26+BI26+BM26+BQ26+BU26+CG26+BY26+CC26</f>
        <v>3140</v>
      </c>
      <c r="H26" s="21"/>
      <c r="I26" s="16"/>
      <c r="J26" s="15">
        <f>O26+W26+AA26+AE26+AI26+AM26+AQ26+AU26+AY26+BC26+BG26+BK26+BO26+BS26+BW26+CA26+CE26</f>
        <v>35292</v>
      </c>
      <c r="K26" s="21"/>
      <c r="L26" s="16"/>
      <c r="M26" s="15">
        <v>85</v>
      </c>
      <c r="N26" s="16"/>
      <c r="O26" s="15">
        <v>1189</v>
      </c>
      <c r="P26" s="16"/>
      <c r="Q26" s="15" t="s">
        <v>34</v>
      </c>
      <c r="R26" s="16"/>
      <c r="S26" s="15" t="s">
        <v>34</v>
      </c>
      <c r="T26" s="16"/>
      <c r="U26" s="15">
        <v>306</v>
      </c>
      <c r="V26" s="16"/>
      <c r="W26" s="15">
        <v>1577</v>
      </c>
      <c r="X26" s="16"/>
      <c r="Y26" s="15">
        <v>201</v>
      </c>
      <c r="Z26" s="16"/>
      <c r="AA26" s="15">
        <v>5697</v>
      </c>
      <c r="AB26" s="16"/>
      <c r="AC26" s="15">
        <v>3</v>
      </c>
      <c r="AD26" s="16"/>
      <c r="AE26" s="15">
        <v>43</v>
      </c>
      <c r="AF26" s="16"/>
      <c r="AG26" s="15">
        <v>16</v>
      </c>
      <c r="AH26" s="16"/>
      <c r="AI26" s="15">
        <v>78</v>
      </c>
      <c r="AJ26" s="16"/>
      <c r="AK26" s="15">
        <v>69</v>
      </c>
      <c r="AL26" s="16"/>
      <c r="AM26" s="15">
        <v>1537</v>
      </c>
      <c r="AN26" s="16"/>
      <c r="AO26" s="15">
        <v>763</v>
      </c>
      <c r="AP26" s="16"/>
      <c r="AQ26" s="15">
        <v>7074</v>
      </c>
      <c r="AR26" s="16"/>
      <c r="AS26" s="15">
        <v>52</v>
      </c>
      <c r="AT26" s="16"/>
      <c r="AU26" s="15">
        <v>593</v>
      </c>
      <c r="AV26" s="16"/>
      <c r="AW26" s="15">
        <v>144</v>
      </c>
      <c r="AX26" s="16"/>
      <c r="AY26" s="15">
        <v>445</v>
      </c>
      <c r="AZ26" s="16"/>
      <c r="BA26" s="15">
        <v>122</v>
      </c>
      <c r="BB26" s="16"/>
      <c r="BC26" s="15">
        <v>928</v>
      </c>
      <c r="BD26" s="16"/>
      <c r="BE26" s="15">
        <v>334</v>
      </c>
      <c r="BF26" s="16"/>
      <c r="BG26" s="15">
        <v>3062</v>
      </c>
      <c r="BH26" s="16"/>
      <c r="BI26" s="15">
        <v>272</v>
      </c>
      <c r="BJ26" s="16"/>
      <c r="BK26" s="15">
        <v>1005</v>
      </c>
      <c r="BL26" s="16"/>
      <c r="BM26" s="15">
        <v>133</v>
      </c>
      <c r="BN26" s="16"/>
      <c r="BO26" s="15">
        <v>1878</v>
      </c>
      <c r="BP26" s="16"/>
      <c r="BQ26" s="15">
        <v>279</v>
      </c>
      <c r="BR26" s="16"/>
      <c r="BS26" s="15">
        <v>5231</v>
      </c>
      <c r="BT26" s="16"/>
      <c r="BU26" s="15">
        <v>19</v>
      </c>
      <c r="BV26" s="16"/>
      <c r="BW26" s="15">
        <v>374</v>
      </c>
      <c r="BX26" s="16"/>
      <c r="BY26" s="15">
        <v>323</v>
      </c>
      <c r="BZ26" s="16"/>
      <c r="CA26" s="15">
        <v>3882</v>
      </c>
      <c r="CB26" s="16"/>
      <c r="CC26" s="15">
        <v>19</v>
      </c>
      <c r="CD26" s="16"/>
      <c r="CE26" s="19">
        <v>699</v>
      </c>
      <c r="CF26" s="20"/>
    </row>
    <row r="27" spans="1:84" ht="22.5" customHeight="1" x14ac:dyDescent="0.15">
      <c r="A27" s="14" t="s">
        <v>44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</row>
    <row r="28" spans="1:84" ht="22.5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</row>
  </sheetData>
  <mergeCells count="634">
    <mergeCell ref="BC25:BD25"/>
    <mergeCell ref="BE25:BF25"/>
    <mergeCell ref="BG25:BH25"/>
    <mergeCell ref="BI25:BJ25"/>
    <mergeCell ref="BK25:BL25"/>
    <mergeCell ref="BM25:BN25"/>
    <mergeCell ref="CA25:CB25"/>
    <mergeCell ref="CC25:CD25"/>
    <mergeCell ref="CE25:CF25"/>
    <mergeCell ref="BO25:BP25"/>
    <mergeCell ref="BQ25:BR25"/>
    <mergeCell ref="BS25:BT25"/>
    <mergeCell ref="BU25:BV25"/>
    <mergeCell ref="BW25:BX25"/>
    <mergeCell ref="BY25:BZ25"/>
    <mergeCell ref="AA25:AB25"/>
    <mergeCell ref="AC25:AD25"/>
    <mergeCell ref="AE25:AF25"/>
    <mergeCell ref="AG25:AH25"/>
    <mergeCell ref="AI25:AJ25"/>
    <mergeCell ref="AG5:AJ7"/>
    <mergeCell ref="AG8:AH11"/>
    <mergeCell ref="U12:V12"/>
    <mergeCell ref="W12:X12"/>
    <mergeCell ref="Y12:Z12"/>
    <mergeCell ref="W15:X15"/>
    <mergeCell ref="Y15:Z15"/>
    <mergeCell ref="AA15:AB15"/>
    <mergeCell ref="AC15:AD15"/>
    <mergeCell ref="AE15:AF15"/>
    <mergeCell ref="AG15:AH15"/>
    <mergeCell ref="W19:X19"/>
    <mergeCell ref="Y19:Z19"/>
    <mergeCell ref="AA19:AB19"/>
    <mergeCell ref="AC19:AD19"/>
    <mergeCell ref="AE19:AF19"/>
    <mergeCell ref="AG19:AH19"/>
    <mergeCell ref="Y20:Z20"/>
    <mergeCell ref="AA20:AB20"/>
    <mergeCell ref="G25:I25"/>
    <mergeCell ref="J25:L25"/>
    <mergeCell ref="M25:N25"/>
    <mergeCell ref="O25:P25"/>
    <mergeCell ref="Q25:R25"/>
    <mergeCell ref="S25:T25"/>
    <mergeCell ref="U25:V25"/>
    <mergeCell ref="W25:X25"/>
    <mergeCell ref="Y25:Z25"/>
    <mergeCell ref="AK25:AL25"/>
    <mergeCell ref="AM25:AN25"/>
    <mergeCell ref="AO25:AP25"/>
    <mergeCell ref="CC5:CF7"/>
    <mergeCell ref="CC8:CD11"/>
    <mergeCell ref="CE8:CF11"/>
    <mergeCell ref="BY5:CB7"/>
    <mergeCell ref="BY8:BZ11"/>
    <mergeCell ref="CA8:CB11"/>
    <mergeCell ref="AO5:AR7"/>
    <mergeCell ref="BA5:BD7"/>
    <mergeCell ref="BM5:BP7"/>
    <mergeCell ref="BQ5:BT7"/>
    <mergeCell ref="BI8:BJ11"/>
    <mergeCell ref="BK8:BL11"/>
    <mergeCell ref="BQ8:BR11"/>
    <mergeCell ref="BM8:BN11"/>
    <mergeCell ref="BO8:BP11"/>
    <mergeCell ref="BS8:BT11"/>
    <mergeCell ref="AS8:AT11"/>
    <mergeCell ref="BC8:BD11"/>
    <mergeCell ref="AO8:AP11"/>
    <mergeCell ref="AQ8:AR11"/>
    <mergeCell ref="BE5:BH7"/>
    <mergeCell ref="A5:F11"/>
    <mergeCell ref="AS5:AV7"/>
    <mergeCell ref="Y5:AB7"/>
    <mergeCell ref="AC5:AF7"/>
    <mergeCell ref="BI5:BL7"/>
    <mergeCell ref="AU8:AV11"/>
    <mergeCell ref="BE8:BF11"/>
    <mergeCell ref="BG8:BH11"/>
    <mergeCell ref="AW5:AZ7"/>
    <mergeCell ref="AW8:AX11"/>
    <mergeCell ref="AY8:AZ11"/>
    <mergeCell ref="BA8:BB11"/>
    <mergeCell ref="AM8:AN11"/>
    <mergeCell ref="U5:X7"/>
    <mergeCell ref="AI8:AJ11"/>
    <mergeCell ref="AA8:AB11"/>
    <mergeCell ref="AC8:AD11"/>
    <mergeCell ref="AE8:AF11"/>
    <mergeCell ref="AK5:AN7"/>
    <mergeCell ref="Q8:R11"/>
    <mergeCell ref="S8:T11"/>
    <mergeCell ref="U8:V11"/>
    <mergeCell ref="W8:X11"/>
    <mergeCell ref="Y8:Z11"/>
    <mergeCell ref="BU5:BX7"/>
    <mergeCell ref="G5:L7"/>
    <mergeCell ref="M5:P7"/>
    <mergeCell ref="Q5:T7"/>
    <mergeCell ref="AK8:AL11"/>
    <mergeCell ref="U13:V13"/>
    <mergeCell ref="W13:X13"/>
    <mergeCell ref="Y13:Z13"/>
    <mergeCell ref="AA13:AB13"/>
    <mergeCell ref="AC13:AD13"/>
    <mergeCell ref="BW8:BX11"/>
    <mergeCell ref="G12:I12"/>
    <mergeCell ref="J12:L12"/>
    <mergeCell ref="M12:N12"/>
    <mergeCell ref="O12:P12"/>
    <mergeCell ref="Q12:R12"/>
    <mergeCell ref="AE12:AF12"/>
    <mergeCell ref="S13:T13"/>
    <mergeCell ref="A12:F12"/>
    <mergeCell ref="A13:F13"/>
    <mergeCell ref="BU8:BV11"/>
    <mergeCell ref="AG12:AH12"/>
    <mergeCell ref="AI12:AJ12"/>
    <mergeCell ref="S12:T12"/>
    <mergeCell ref="AE13:AF13"/>
    <mergeCell ref="AG13:AH13"/>
    <mergeCell ref="BG13:BH13"/>
    <mergeCell ref="AK13:AL13"/>
    <mergeCell ref="AM13:AN13"/>
    <mergeCell ref="AO13:AP13"/>
    <mergeCell ref="AQ13:AR13"/>
    <mergeCell ref="AS13:AT13"/>
    <mergeCell ref="G8:I11"/>
    <mergeCell ref="J8:L11"/>
    <mergeCell ref="M8:N11"/>
    <mergeCell ref="O8:P11"/>
    <mergeCell ref="AU12:AV12"/>
    <mergeCell ref="AW12:AX12"/>
    <mergeCell ref="AY12:AZ12"/>
    <mergeCell ref="BA12:BB12"/>
    <mergeCell ref="AA12:AB12"/>
    <mergeCell ref="AC12:AD12"/>
    <mergeCell ref="G14:I14"/>
    <mergeCell ref="J14:L14"/>
    <mergeCell ref="M14:N14"/>
    <mergeCell ref="O14:P14"/>
    <mergeCell ref="Q14:R14"/>
    <mergeCell ref="S14:T14"/>
    <mergeCell ref="G13:I13"/>
    <mergeCell ref="J13:L13"/>
    <mergeCell ref="M13:N13"/>
    <mergeCell ref="O13:P13"/>
    <mergeCell ref="Q13:R13"/>
    <mergeCell ref="CA12:CB12"/>
    <mergeCell ref="CC12:CD12"/>
    <mergeCell ref="CE12:CF12"/>
    <mergeCell ref="BS12:BT12"/>
    <mergeCell ref="BU12:BV12"/>
    <mergeCell ref="BW12:BX12"/>
    <mergeCell ref="BY12:BZ12"/>
    <mergeCell ref="AK12:AL12"/>
    <mergeCell ref="AM12:AN12"/>
    <mergeCell ref="AO12:AP12"/>
    <mergeCell ref="BO12:BP12"/>
    <mergeCell ref="BQ12:BR12"/>
    <mergeCell ref="BC12:BD12"/>
    <mergeCell ref="BE12:BF12"/>
    <mergeCell ref="BG12:BH12"/>
    <mergeCell ref="BI12:BJ12"/>
    <mergeCell ref="BK12:BL12"/>
    <mergeCell ref="BM12:BN12"/>
    <mergeCell ref="AQ12:AR12"/>
    <mergeCell ref="AS12:AT12"/>
    <mergeCell ref="CE14:CF14"/>
    <mergeCell ref="G15:I15"/>
    <mergeCell ref="J15:L15"/>
    <mergeCell ref="M15:N15"/>
    <mergeCell ref="O15:P15"/>
    <mergeCell ref="Q15:R15"/>
    <mergeCell ref="S15:T15"/>
    <mergeCell ref="U15:V15"/>
    <mergeCell ref="BQ14:BR14"/>
    <mergeCell ref="BS14:BT14"/>
    <mergeCell ref="BU14:BV14"/>
    <mergeCell ref="BW14:BX14"/>
    <mergeCell ref="BY14:BZ14"/>
    <mergeCell ref="CA14:CB14"/>
    <mergeCell ref="BE14:BF14"/>
    <mergeCell ref="BG14:BH14"/>
    <mergeCell ref="BI14:BJ14"/>
    <mergeCell ref="BK14:BL14"/>
    <mergeCell ref="BM14:BN14"/>
    <mergeCell ref="BO14:BP14"/>
    <mergeCell ref="U14:V14"/>
    <mergeCell ref="W14:X14"/>
    <mergeCell ref="Y14:Z14"/>
    <mergeCell ref="AA14:AB14"/>
    <mergeCell ref="CC14:CD14"/>
    <mergeCell ref="AC14:AD14"/>
    <mergeCell ref="AE14:AF14"/>
    <mergeCell ref="AW14:AX14"/>
    <mergeCell ref="AY14:AZ14"/>
    <mergeCell ref="BA14:BB14"/>
    <mergeCell ref="BC14:BD14"/>
    <mergeCell ref="AG14:AH14"/>
    <mergeCell ref="AI14:AJ14"/>
    <mergeCell ref="AK14:AL14"/>
    <mergeCell ref="AM14:AN14"/>
    <mergeCell ref="BA15:BB15"/>
    <mergeCell ref="BC15:BD15"/>
    <mergeCell ref="BE15:BF15"/>
    <mergeCell ref="AS14:AT14"/>
    <mergeCell ref="AU14:AV14"/>
    <mergeCell ref="AI15:AJ15"/>
    <mergeCell ref="AK15:AL15"/>
    <mergeCell ref="AM15:AN15"/>
    <mergeCell ref="AO15:AP15"/>
    <mergeCell ref="AQ15:AR15"/>
    <mergeCell ref="AS15:AT15"/>
    <mergeCell ref="AO14:AP14"/>
    <mergeCell ref="AQ14:AR14"/>
    <mergeCell ref="CE15:CF15"/>
    <mergeCell ref="G16:I16"/>
    <mergeCell ref="J16:L16"/>
    <mergeCell ref="M16:N16"/>
    <mergeCell ref="O16:P16"/>
    <mergeCell ref="Q16:R16"/>
    <mergeCell ref="S16:T16"/>
    <mergeCell ref="U16:V16"/>
    <mergeCell ref="W16:X16"/>
    <mergeCell ref="BS15:BT15"/>
    <mergeCell ref="BU15:BV15"/>
    <mergeCell ref="BW15:BX15"/>
    <mergeCell ref="BY15:BZ15"/>
    <mergeCell ref="CA15:CB15"/>
    <mergeCell ref="CC15:CD15"/>
    <mergeCell ref="BG15:BH15"/>
    <mergeCell ref="BI15:BJ15"/>
    <mergeCell ref="BK15:BL15"/>
    <mergeCell ref="BM15:BN15"/>
    <mergeCell ref="BO15:BP15"/>
    <mergeCell ref="BQ15:BR15"/>
    <mergeCell ref="AU15:AV15"/>
    <mergeCell ref="AW15:AX15"/>
    <mergeCell ref="AY15:AZ15"/>
    <mergeCell ref="CC16:CD16"/>
    <mergeCell ref="CE16:CF16"/>
    <mergeCell ref="BI16:BJ16"/>
    <mergeCell ref="BK16:BL16"/>
    <mergeCell ref="BM16:BN16"/>
    <mergeCell ref="BO16:BP16"/>
    <mergeCell ref="BQ16:BR16"/>
    <mergeCell ref="BS16:BT16"/>
    <mergeCell ref="AW16:AX16"/>
    <mergeCell ref="AY16:AZ16"/>
    <mergeCell ref="BA16:BB16"/>
    <mergeCell ref="BC16:BD16"/>
    <mergeCell ref="BE16:BF16"/>
    <mergeCell ref="BG16:BH16"/>
    <mergeCell ref="G17:I17"/>
    <mergeCell ref="J17:L17"/>
    <mergeCell ref="M17:N17"/>
    <mergeCell ref="O17:P17"/>
    <mergeCell ref="Q17:R17"/>
    <mergeCell ref="BU16:BV16"/>
    <mergeCell ref="BW16:BX16"/>
    <mergeCell ref="BY16:BZ16"/>
    <mergeCell ref="CA16:CB16"/>
    <mergeCell ref="AK16:AL16"/>
    <mergeCell ref="AM16:AN16"/>
    <mergeCell ref="AO16:AP16"/>
    <mergeCell ref="AQ16:AR16"/>
    <mergeCell ref="AS16:AT16"/>
    <mergeCell ref="AU16:AV16"/>
    <mergeCell ref="Y16:Z16"/>
    <mergeCell ref="AA16:AB16"/>
    <mergeCell ref="AC16:AD16"/>
    <mergeCell ref="AE16:AF16"/>
    <mergeCell ref="AG16:AH16"/>
    <mergeCell ref="AI16:AJ16"/>
    <mergeCell ref="AE17:AF17"/>
    <mergeCell ref="AG17:AH17"/>
    <mergeCell ref="AI17:AJ17"/>
    <mergeCell ref="S17:T17"/>
    <mergeCell ref="U17:V17"/>
    <mergeCell ref="W17:X17"/>
    <mergeCell ref="Y17:Z17"/>
    <mergeCell ref="AA17:AB17"/>
    <mergeCell ref="AC17:AD17"/>
    <mergeCell ref="AW18:AX18"/>
    <mergeCell ref="AY18:AZ18"/>
    <mergeCell ref="BA18:BB18"/>
    <mergeCell ref="AQ17:AR17"/>
    <mergeCell ref="AS17:AT17"/>
    <mergeCell ref="AU17:AV17"/>
    <mergeCell ref="AW17:AX17"/>
    <mergeCell ref="AY17:AZ17"/>
    <mergeCell ref="BA17:BB17"/>
    <mergeCell ref="G18:I18"/>
    <mergeCell ref="J18:L18"/>
    <mergeCell ref="M18:N18"/>
    <mergeCell ref="O18:P18"/>
    <mergeCell ref="Q18:R18"/>
    <mergeCell ref="S18:T18"/>
    <mergeCell ref="AS18:AT18"/>
    <mergeCell ref="AU18:AV18"/>
    <mergeCell ref="AO18:AP18"/>
    <mergeCell ref="AQ18:AR18"/>
    <mergeCell ref="AA18:AB18"/>
    <mergeCell ref="AC18:AD18"/>
    <mergeCell ref="AE18:AF18"/>
    <mergeCell ref="BC18:BD18"/>
    <mergeCell ref="AG18:AH18"/>
    <mergeCell ref="AI18:AJ18"/>
    <mergeCell ref="AK18:AL18"/>
    <mergeCell ref="AM18:AN18"/>
    <mergeCell ref="BK18:BL18"/>
    <mergeCell ref="BM18:BN18"/>
    <mergeCell ref="BO18:BP18"/>
    <mergeCell ref="U18:V18"/>
    <mergeCell ref="W18:X18"/>
    <mergeCell ref="Y18:Z18"/>
    <mergeCell ref="CA17:CB17"/>
    <mergeCell ref="CC17:CD17"/>
    <mergeCell ref="CE17:CF17"/>
    <mergeCell ref="BS17:BT17"/>
    <mergeCell ref="BU17:BV17"/>
    <mergeCell ref="BW17:BX17"/>
    <mergeCell ref="BY17:BZ17"/>
    <mergeCell ref="AK17:AL17"/>
    <mergeCell ref="AM17:AN17"/>
    <mergeCell ref="AO17:AP17"/>
    <mergeCell ref="BO17:BP17"/>
    <mergeCell ref="BQ17:BR17"/>
    <mergeCell ref="BC17:BD17"/>
    <mergeCell ref="BE17:BF17"/>
    <mergeCell ref="BG17:BH17"/>
    <mergeCell ref="BI17:BJ17"/>
    <mergeCell ref="BK17:BL17"/>
    <mergeCell ref="BM17:BN17"/>
    <mergeCell ref="CC18:CD18"/>
    <mergeCell ref="CE18:CF18"/>
    <mergeCell ref="G19:I19"/>
    <mergeCell ref="J19:L19"/>
    <mergeCell ref="M19:N19"/>
    <mergeCell ref="O19:P19"/>
    <mergeCell ref="Q19:R19"/>
    <mergeCell ref="S19:T19"/>
    <mergeCell ref="U19:V19"/>
    <mergeCell ref="BQ18:BR18"/>
    <mergeCell ref="BS18:BT18"/>
    <mergeCell ref="BU18:BV18"/>
    <mergeCell ref="BW18:BX18"/>
    <mergeCell ref="BY18:BZ18"/>
    <mergeCell ref="CA18:CB18"/>
    <mergeCell ref="BE18:BF18"/>
    <mergeCell ref="BG18:BH18"/>
    <mergeCell ref="BI18:BJ18"/>
    <mergeCell ref="BA19:BB19"/>
    <mergeCell ref="BC19:BD19"/>
    <mergeCell ref="BE19:BF19"/>
    <mergeCell ref="AI19:AJ19"/>
    <mergeCell ref="AK19:AL19"/>
    <mergeCell ref="AM19:AN19"/>
    <mergeCell ref="CE19:CF19"/>
    <mergeCell ref="G20:I20"/>
    <mergeCell ref="J20:L20"/>
    <mergeCell ref="M20:N20"/>
    <mergeCell ref="O20:P20"/>
    <mergeCell ref="Q20:R20"/>
    <mergeCell ref="S20:T20"/>
    <mergeCell ref="U20:V20"/>
    <mergeCell ref="W20:X20"/>
    <mergeCell ref="BS19:BT19"/>
    <mergeCell ref="BU19:BV19"/>
    <mergeCell ref="BW19:BX19"/>
    <mergeCell ref="BY19:BZ19"/>
    <mergeCell ref="CA19:CB19"/>
    <mergeCell ref="CC19:CD19"/>
    <mergeCell ref="BG19:BH19"/>
    <mergeCell ref="BI19:BJ19"/>
    <mergeCell ref="BK19:BL19"/>
    <mergeCell ref="BM19:BN19"/>
    <mergeCell ref="BO19:BP19"/>
    <mergeCell ref="BQ19:BR19"/>
    <mergeCell ref="AI20:AJ20"/>
    <mergeCell ref="BU20:BV20"/>
    <mergeCell ref="BW20:BX20"/>
    <mergeCell ref="BY20:BZ20"/>
    <mergeCell ref="CA20:CB20"/>
    <mergeCell ref="CC20:CD20"/>
    <mergeCell ref="AU19:AV19"/>
    <mergeCell ref="AW19:AX19"/>
    <mergeCell ref="AY19:AZ19"/>
    <mergeCell ref="BE20:BF20"/>
    <mergeCell ref="BG20:BH20"/>
    <mergeCell ref="AK20:AL20"/>
    <mergeCell ref="AM20:AN20"/>
    <mergeCell ref="AO20:AP20"/>
    <mergeCell ref="AQ20:AR20"/>
    <mergeCell ref="AS20:AT20"/>
    <mergeCell ref="AU20:AV20"/>
    <mergeCell ref="AO19:AP19"/>
    <mergeCell ref="AQ19:AR19"/>
    <mergeCell ref="AS19:AT19"/>
    <mergeCell ref="CE20:CF20"/>
    <mergeCell ref="BI20:BJ20"/>
    <mergeCell ref="BK20:BL20"/>
    <mergeCell ref="BM20:BN20"/>
    <mergeCell ref="BO20:BP20"/>
    <mergeCell ref="BQ20:BR20"/>
    <mergeCell ref="BS20:BT20"/>
    <mergeCell ref="U21:V21"/>
    <mergeCell ref="W21:X21"/>
    <mergeCell ref="Y21:Z21"/>
    <mergeCell ref="AA21:AB21"/>
    <mergeCell ref="AC21:AD21"/>
    <mergeCell ref="CA21:CB21"/>
    <mergeCell ref="CC21:CD21"/>
    <mergeCell ref="CE21:CF21"/>
    <mergeCell ref="BS21:BT21"/>
    <mergeCell ref="BU21:BV21"/>
    <mergeCell ref="BW21:BX21"/>
    <mergeCell ref="BY21:BZ21"/>
    <mergeCell ref="AM21:AN21"/>
    <mergeCell ref="AO21:AP21"/>
    <mergeCell ref="AC20:AD20"/>
    <mergeCell ref="AE20:AF20"/>
    <mergeCell ref="AG20:AH20"/>
    <mergeCell ref="G21:I21"/>
    <mergeCell ref="J21:L21"/>
    <mergeCell ref="M21:N21"/>
    <mergeCell ref="O21:P21"/>
    <mergeCell ref="Q21:R21"/>
    <mergeCell ref="G22:I22"/>
    <mergeCell ref="J22:L22"/>
    <mergeCell ref="M22:N22"/>
    <mergeCell ref="O22:P22"/>
    <mergeCell ref="Q22:R22"/>
    <mergeCell ref="S22:T22"/>
    <mergeCell ref="BO21:BP21"/>
    <mergeCell ref="BQ21:BR21"/>
    <mergeCell ref="BC21:BD21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S21:T21"/>
    <mergeCell ref="Y22:Z22"/>
    <mergeCell ref="AA22:AB22"/>
    <mergeCell ref="AC22:AD22"/>
    <mergeCell ref="AE22:AF22"/>
    <mergeCell ref="AK21:AL21"/>
    <mergeCell ref="G23:I23"/>
    <mergeCell ref="J23:L23"/>
    <mergeCell ref="M23:N23"/>
    <mergeCell ref="O23:P23"/>
    <mergeCell ref="Q23:R23"/>
    <mergeCell ref="S23:T23"/>
    <mergeCell ref="U23:V23"/>
    <mergeCell ref="BQ22:BR22"/>
    <mergeCell ref="BE22:BF22"/>
    <mergeCell ref="BG22:BH22"/>
    <mergeCell ref="BI22:BJ22"/>
    <mergeCell ref="BK22:BL22"/>
    <mergeCell ref="BM22:BN22"/>
    <mergeCell ref="BO22:BP22"/>
    <mergeCell ref="AS22:AT22"/>
    <mergeCell ref="AU22:AV22"/>
    <mergeCell ref="AW22:AX22"/>
    <mergeCell ref="AY22:AZ22"/>
    <mergeCell ref="BA22:BB22"/>
    <mergeCell ref="BC22:BD22"/>
    <mergeCell ref="AG22:AH22"/>
    <mergeCell ref="AI22:AJ22"/>
    <mergeCell ref="AK22:AL22"/>
    <mergeCell ref="U22:V22"/>
    <mergeCell ref="W23:X23"/>
    <mergeCell ref="Y23:Z23"/>
    <mergeCell ref="AA23:AB23"/>
    <mergeCell ref="AC23:AD23"/>
    <mergeCell ref="AE23:AF23"/>
    <mergeCell ref="AG23:AH23"/>
    <mergeCell ref="CC22:CD22"/>
    <mergeCell ref="CE22:CF22"/>
    <mergeCell ref="BS22:BT22"/>
    <mergeCell ref="BU22:BV22"/>
    <mergeCell ref="BW22:BX22"/>
    <mergeCell ref="BY22:BZ22"/>
    <mergeCell ref="CA22:CB22"/>
    <mergeCell ref="AM22:AN22"/>
    <mergeCell ref="AO22:AP22"/>
    <mergeCell ref="AQ22:AR22"/>
    <mergeCell ref="CE23:CF23"/>
    <mergeCell ref="BS23:BT23"/>
    <mergeCell ref="BU23:BV23"/>
    <mergeCell ref="BW23:BX23"/>
    <mergeCell ref="BY23:BZ23"/>
    <mergeCell ref="CA23:CB23"/>
    <mergeCell ref="AU23:AV23"/>
    <mergeCell ref="W22:X22"/>
    <mergeCell ref="G24:I24"/>
    <mergeCell ref="J24:L24"/>
    <mergeCell ref="M24:N24"/>
    <mergeCell ref="O24:P24"/>
    <mergeCell ref="Q24:R24"/>
    <mergeCell ref="S24:T24"/>
    <mergeCell ref="U24:V24"/>
    <mergeCell ref="W24:X24"/>
    <mergeCell ref="BU24:BV24"/>
    <mergeCell ref="BS24:BT24"/>
    <mergeCell ref="AW24:AX24"/>
    <mergeCell ref="AY24:AZ24"/>
    <mergeCell ref="BA24:BB24"/>
    <mergeCell ref="AI24:AJ24"/>
    <mergeCell ref="BC24:BD24"/>
    <mergeCell ref="Y24:Z24"/>
    <mergeCell ref="AA24:AB24"/>
    <mergeCell ref="AC24:AD24"/>
    <mergeCell ref="AE24:AF24"/>
    <mergeCell ref="AG24:AH24"/>
    <mergeCell ref="AK24:AL24"/>
    <mergeCell ref="AM24:AN24"/>
    <mergeCell ref="AO24:AP24"/>
    <mergeCell ref="CC23:CD23"/>
    <mergeCell ref="BG23:BH23"/>
    <mergeCell ref="BI23:BJ23"/>
    <mergeCell ref="BK23:BL23"/>
    <mergeCell ref="BM23:BN23"/>
    <mergeCell ref="BW24:BX24"/>
    <mergeCell ref="BY24:BZ24"/>
    <mergeCell ref="CA24:CB24"/>
    <mergeCell ref="CC24:CD24"/>
    <mergeCell ref="BG24:BH24"/>
    <mergeCell ref="BO23:BP23"/>
    <mergeCell ref="BQ23:BR23"/>
    <mergeCell ref="CE24:CF24"/>
    <mergeCell ref="BI24:BJ24"/>
    <mergeCell ref="BK24:BL24"/>
    <mergeCell ref="BM24:BN24"/>
    <mergeCell ref="BO24:BP24"/>
    <mergeCell ref="BQ24:BR24"/>
    <mergeCell ref="AQ24:AR24"/>
    <mergeCell ref="AS24:AT24"/>
    <mergeCell ref="AU24:AV24"/>
    <mergeCell ref="BE24:BF24"/>
    <mergeCell ref="BC23:BD23"/>
    <mergeCell ref="BE23:BF23"/>
    <mergeCell ref="AI23:AJ23"/>
    <mergeCell ref="AK23:AL23"/>
    <mergeCell ref="BK13:BL13"/>
    <mergeCell ref="BI13:BJ13"/>
    <mergeCell ref="AI13:AJ13"/>
    <mergeCell ref="AM23:AN23"/>
    <mergeCell ref="AO23:AP23"/>
    <mergeCell ref="AQ23:AR23"/>
    <mergeCell ref="AW23:AX23"/>
    <mergeCell ref="AY23:AZ23"/>
    <mergeCell ref="BA23:BB23"/>
    <mergeCell ref="AS23:AT23"/>
    <mergeCell ref="AW20:AX20"/>
    <mergeCell ref="AY20:AZ20"/>
    <mergeCell ref="BA20:BB20"/>
    <mergeCell ref="BC20:BD20"/>
    <mergeCell ref="AU13:AV13"/>
    <mergeCell ref="AW13:AX13"/>
    <mergeCell ref="AY13:AZ13"/>
    <mergeCell ref="BA13:BB13"/>
    <mergeCell ref="BC13:BD13"/>
    <mergeCell ref="BE13:BF13"/>
    <mergeCell ref="CE13:CF13"/>
    <mergeCell ref="BQ13:BR13"/>
    <mergeCell ref="BS13:BT13"/>
    <mergeCell ref="BU13:BV13"/>
    <mergeCell ref="BW13:BX13"/>
    <mergeCell ref="BY13:BZ13"/>
    <mergeCell ref="CA13:CB13"/>
    <mergeCell ref="BM13:BN13"/>
    <mergeCell ref="BO13:BP13"/>
    <mergeCell ref="CC13:CD13"/>
    <mergeCell ref="A28:AD28"/>
    <mergeCell ref="G26:I26"/>
    <mergeCell ref="J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CA26:CB26"/>
    <mergeCell ref="CC26:CD26"/>
    <mergeCell ref="CE26:CF26"/>
    <mergeCell ref="AW26:AX26"/>
    <mergeCell ref="AY26:AZ26"/>
    <mergeCell ref="BA26:BB26"/>
    <mergeCell ref="BC26:BD26"/>
    <mergeCell ref="BE26:BF26"/>
    <mergeCell ref="BG26:BH26"/>
    <mergeCell ref="BI26:BJ26"/>
    <mergeCell ref="BK26:BL26"/>
    <mergeCell ref="BM26:BN26"/>
    <mergeCell ref="A25:F25"/>
    <mergeCell ref="A26:F26"/>
    <mergeCell ref="A27:AD27"/>
    <mergeCell ref="BO26:BP26"/>
    <mergeCell ref="BQ26:BR26"/>
    <mergeCell ref="BS26:BT26"/>
    <mergeCell ref="BU26:BV26"/>
    <mergeCell ref="BW26:BX26"/>
    <mergeCell ref="BY26:BZ26"/>
    <mergeCell ref="AE26:AF26"/>
    <mergeCell ref="AG26:AH26"/>
    <mergeCell ref="AI26:AJ26"/>
    <mergeCell ref="AK26:AL26"/>
    <mergeCell ref="AM26:AN26"/>
    <mergeCell ref="AO26:AP26"/>
    <mergeCell ref="AQ26:AR26"/>
    <mergeCell ref="AS26:AT26"/>
    <mergeCell ref="AU26:AV26"/>
    <mergeCell ref="AQ25:AR25"/>
    <mergeCell ref="AS25:AT25"/>
    <mergeCell ref="AU25:AV25"/>
    <mergeCell ref="AW25:AX25"/>
    <mergeCell ref="AY25:AZ25"/>
    <mergeCell ref="BA25:BB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firstPageNumber="50" orientation="portrait" useFirstPageNumber="1" r:id="rId1"/>
  <headerFooter>
    <oddHeader>&amp;L&amp;"ＭＳ Ｐ明朝,標準"３．事業所</oddHeader>
    <oddFooter>&amp;C&amp;P</oddFooter>
  </headerFooter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setup</cp:lastModifiedBy>
  <cp:lastPrinted>2025-04-07T08:14:17Z</cp:lastPrinted>
  <dcterms:created xsi:type="dcterms:W3CDTF">2001-09-21T05:44:15Z</dcterms:created>
  <dcterms:modified xsi:type="dcterms:W3CDTF">2025-05-01T01:20:22Z</dcterms:modified>
</cp:coreProperties>
</file>